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/DATA_RESID_ETAB/"/>
    </mc:Choice>
  </mc:AlternateContent>
  <xr:revisionPtr revIDLastSave="0" documentId="13_ncr:1_{D6CC26DF-4534-234E-B110-F9BC2B602EEE}" xr6:coauthVersionLast="36" xr6:coauthVersionMax="36" xr10:uidLastSave="{00000000-0000-0000-0000-000000000000}"/>
  <bookViews>
    <workbookView xWindow="6160" yWindow="840" windowWidth="27360" windowHeight="13380" activeTab="1" xr2:uid="{D847B09C-A5E8-5C4A-8C7A-A0E57D9C3552}"/>
  </bookViews>
  <sheets>
    <sheet name="Data" sheetId="1" r:id="rId1"/>
    <sheet name="Selection JMR" sheetId="3" r:id="rId2"/>
    <sheet name="Graphique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6" i="3" l="1"/>
  <c r="Q106" i="3" s="1"/>
  <c r="P106" i="3"/>
  <c r="I106" i="3"/>
  <c r="J106" i="3"/>
  <c r="K106" i="3"/>
  <c r="F107" i="3"/>
  <c r="G107" i="3"/>
  <c r="O106" i="3" l="1"/>
  <c r="Q101" i="3"/>
  <c r="N102" i="3"/>
  <c r="N103" i="3"/>
  <c r="N101" i="3"/>
  <c r="Q102" i="3" l="1"/>
  <c r="Q103" i="3"/>
  <c r="P101" i="3"/>
  <c r="O101" i="3"/>
  <c r="P103" i="3"/>
  <c r="P102" i="3"/>
  <c r="O103" i="3"/>
  <c r="O102" i="3"/>
  <c r="L104" i="3"/>
  <c r="L103" i="3" s="1"/>
  <c r="L102" i="3" s="1"/>
  <c r="L101" i="3" s="1"/>
  <c r="L100" i="3" s="1"/>
  <c r="L99" i="3" s="1"/>
  <c r="L98" i="3" s="1"/>
  <c r="L97" i="3" s="1"/>
  <c r="L96" i="3" s="1"/>
  <c r="L95" i="3" s="1"/>
  <c r="L94" i="3" s="1"/>
  <c r="L93" i="3" s="1"/>
  <c r="L92" i="3" s="1"/>
  <c r="L91" i="3" s="1"/>
  <c r="L90" i="3" s="1"/>
  <c r="L89" i="3" s="1"/>
  <c r="L88" i="3" s="1"/>
  <c r="L87" i="3" s="1"/>
  <c r="L86" i="3" s="1"/>
  <c r="L85" i="3" s="1"/>
  <c r="L84" i="3" s="1"/>
  <c r="L83" i="3" s="1"/>
  <c r="L82" i="3" s="1"/>
  <c r="L81" i="3" s="1"/>
  <c r="L80" i="3" s="1"/>
  <c r="L79" i="3" s="1"/>
  <c r="L78" i="3" s="1"/>
  <c r="L77" i="3" s="1"/>
  <c r="L76" i="3" s="1"/>
  <c r="L75" i="3" s="1"/>
  <c r="L74" i="3" s="1"/>
  <c r="L73" i="3" s="1"/>
  <c r="L72" i="3" s="1"/>
  <c r="L71" i="3" s="1"/>
  <c r="L70" i="3" s="1"/>
  <c r="L69" i="3" s="1"/>
  <c r="L68" i="3" s="1"/>
  <c r="L67" i="3" s="1"/>
  <c r="L66" i="3" s="1"/>
  <c r="L65" i="3" s="1"/>
  <c r="L64" i="3" s="1"/>
  <c r="L63" i="3" s="1"/>
  <c r="L62" i="3" s="1"/>
  <c r="L61" i="3" s="1"/>
  <c r="L60" i="3" s="1"/>
  <c r="L59" i="3" s="1"/>
  <c r="L58" i="3" s="1"/>
  <c r="L57" i="3" s="1"/>
  <c r="L56" i="3" s="1"/>
  <c r="L55" i="3" s="1"/>
  <c r="L54" i="3" s="1"/>
  <c r="L53" i="3" s="1"/>
  <c r="L52" i="3" s="1"/>
  <c r="L51" i="3" s="1"/>
  <c r="L50" i="3" s="1"/>
  <c r="L49" i="3" s="1"/>
  <c r="L48" i="3" s="1"/>
  <c r="L47" i="3" s="1"/>
  <c r="L46" i="3" s="1"/>
  <c r="L45" i="3" s="1"/>
  <c r="L44" i="3" s="1"/>
  <c r="L43" i="3" s="1"/>
  <c r="L42" i="3" s="1"/>
  <c r="L41" i="3" s="1"/>
  <c r="L40" i="3" s="1"/>
  <c r="L39" i="3" s="1"/>
  <c r="L38" i="3" s="1"/>
  <c r="L37" i="3" s="1"/>
  <c r="L36" i="3" s="1"/>
  <c r="L35" i="3" s="1"/>
  <c r="L34" i="3" s="1"/>
  <c r="L33" i="3" s="1"/>
  <c r="L32" i="3" s="1"/>
  <c r="L31" i="3" s="1"/>
  <c r="L30" i="3" s="1"/>
  <c r="L29" i="3" s="1"/>
  <c r="L28" i="3" s="1"/>
  <c r="L27" i="3" s="1"/>
  <c r="L26" i="3" s="1"/>
  <c r="L25" i="3" s="1"/>
  <c r="L24" i="3" s="1"/>
  <c r="L23" i="3" s="1"/>
  <c r="L22" i="3" s="1"/>
  <c r="L21" i="3" s="1"/>
  <c r="L20" i="3" s="1"/>
  <c r="L19" i="3" s="1"/>
  <c r="L18" i="3" s="1"/>
  <c r="L17" i="3" s="1"/>
  <c r="L16" i="3" s="1"/>
  <c r="L15" i="3" s="1"/>
  <c r="L14" i="3" s="1"/>
  <c r="L13" i="3" s="1"/>
  <c r="L12" i="3" s="1"/>
  <c r="L11" i="3" s="1"/>
  <c r="L10" i="3" s="1"/>
  <c r="L9" i="3" s="1"/>
  <c r="L8" i="3" s="1"/>
  <c r="L7" i="3" s="1"/>
  <c r="L6" i="3" s="1"/>
  <c r="L5" i="3" s="1"/>
  <c r="L4" i="3" s="1"/>
  <c r="L3" i="3" s="1"/>
  <c r="L106" i="3"/>
  <c r="G5" i="3" l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4" i="3"/>
  <c r="F13" i="3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6" i="3"/>
  <c r="F7" i="3" s="1"/>
  <c r="F8" i="3" s="1"/>
  <c r="F9" i="3" s="1"/>
  <c r="F10" i="3" s="1"/>
  <c r="F11" i="3" s="1"/>
  <c r="F12" i="3" s="1"/>
  <c r="F5" i="3"/>
  <c r="D105" i="3" l="1"/>
  <c r="D106" i="3"/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3" i="3"/>
  <c r="I5" i="3"/>
  <c r="I6" i="3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I60" i="3" s="1"/>
  <c r="I61" i="3" s="1"/>
  <c r="I62" i="3" s="1"/>
  <c r="I63" i="3" s="1"/>
  <c r="I64" i="3" s="1"/>
  <c r="I65" i="3" s="1"/>
  <c r="I66" i="3" s="1"/>
  <c r="I67" i="3" s="1"/>
  <c r="I68" i="3" s="1"/>
  <c r="I69" i="3" s="1"/>
  <c r="I70" i="3" s="1"/>
  <c r="I71" i="3" s="1"/>
  <c r="I72" i="3" s="1"/>
  <c r="I73" i="3" s="1"/>
  <c r="I74" i="3" s="1"/>
  <c r="I75" i="3" s="1"/>
  <c r="I76" i="3" s="1"/>
  <c r="I77" i="3" s="1"/>
  <c r="I78" i="3" s="1"/>
  <c r="I79" i="3" s="1"/>
  <c r="I80" i="3" s="1"/>
  <c r="I81" i="3" s="1"/>
  <c r="I82" i="3" s="1"/>
  <c r="I83" i="3" s="1"/>
  <c r="I84" i="3" s="1"/>
  <c r="I85" i="3" s="1"/>
  <c r="I86" i="3" s="1"/>
  <c r="I87" i="3" s="1"/>
  <c r="I88" i="3" s="1"/>
  <c r="I89" i="3" s="1"/>
  <c r="I90" i="3" s="1"/>
  <c r="I91" i="3" s="1"/>
  <c r="I92" i="3" s="1"/>
  <c r="I93" i="3" s="1"/>
  <c r="I94" i="3" s="1"/>
  <c r="I95" i="3" s="1"/>
  <c r="I96" i="3" s="1"/>
  <c r="I97" i="3" s="1"/>
  <c r="I98" i="3" s="1"/>
  <c r="I99" i="3" s="1"/>
  <c r="I100" i="3" s="1"/>
  <c r="I101" i="3" s="1"/>
  <c r="I102" i="3" s="1"/>
  <c r="I103" i="3" s="1"/>
  <c r="I104" i="3" s="1"/>
  <c r="I4" i="3"/>
  <c r="J3" i="3"/>
  <c r="J4" i="3" s="1"/>
  <c r="J5" i="3" s="1"/>
  <c r="J6" i="3" s="1"/>
  <c r="J7" i="3" s="1"/>
  <c r="J8" i="3" s="1"/>
  <c r="J9" i="3" s="1"/>
  <c r="J10" i="3" s="1"/>
  <c r="J11" i="3" s="1"/>
  <c r="K3" i="3"/>
  <c r="K4" i="3" s="1"/>
  <c r="K5" i="3" s="1"/>
  <c r="K6" i="3" s="1"/>
  <c r="K7" i="3" s="1"/>
  <c r="K8" i="3" s="1"/>
  <c r="I3" i="3"/>
  <c r="P104" i="3" l="1"/>
  <c r="I105" i="3"/>
  <c r="J12" i="3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3" i="3" s="1"/>
  <c r="J94" i="3" s="1"/>
  <c r="J95" i="3" s="1"/>
  <c r="J96" i="3" s="1"/>
  <c r="J97" i="3" s="1"/>
  <c r="J98" i="3" s="1"/>
  <c r="J99" i="3" s="1"/>
  <c r="J100" i="3" s="1"/>
  <c r="J101" i="3" s="1"/>
  <c r="J102" i="3" s="1"/>
  <c r="J103" i="3" s="1"/>
  <c r="J104" i="3" s="1"/>
  <c r="K9" i="3"/>
  <c r="K10" i="3" s="1"/>
  <c r="J105" i="3" l="1"/>
  <c r="N104" i="3"/>
  <c r="O104" i="3" s="1"/>
  <c r="P105" i="3"/>
  <c r="K11" i="3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K47" i="3" s="1"/>
  <c r="K48" i="3" s="1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K62" i="3" s="1"/>
  <c r="K63" i="3" s="1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K89" i="3" s="1"/>
  <c r="K90" i="3" s="1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101" i="3" s="1"/>
  <c r="K102" i="3" s="1"/>
  <c r="K103" i="3" s="1"/>
  <c r="K104" i="3" s="1"/>
  <c r="K105" i="3" l="1"/>
  <c r="Q104" i="3"/>
  <c r="N105" i="3"/>
  <c r="O105" i="3" s="1"/>
  <c r="Q105" i="3" l="1"/>
</calcChain>
</file>

<file path=xl/sharedStrings.xml><?xml version="1.0" encoding="utf-8"?>
<sst xmlns="http://schemas.openxmlformats.org/spreadsheetml/2006/main" count="349" uniqueCount="119">
  <si>
    <t>diff_dc_hosp_resid</t>
  </si>
  <si>
    <t>diff_dc_etab_resid</t>
  </si>
  <si>
    <t>2020-S01</t>
  </si>
  <si>
    <t>2020-S02</t>
  </si>
  <si>
    <t>2020-S03</t>
  </si>
  <si>
    <t>2020-S04</t>
  </si>
  <si>
    <t>2020-S05</t>
  </si>
  <si>
    <t>2020-S06</t>
  </si>
  <si>
    <t>2020-S07</t>
  </si>
  <si>
    <t>2020-S08</t>
  </si>
  <si>
    <t>2020-S09</t>
  </si>
  <si>
    <t>2020-S10</t>
  </si>
  <si>
    <t>2020-S11</t>
  </si>
  <si>
    <t>2020-S12</t>
  </si>
  <si>
    <t>2020-S13</t>
  </si>
  <si>
    <t>2020-S14</t>
  </si>
  <si>
    <t>2020-S15</t>
  </si>
  <si>
    <t>2020-S16</t>
  </si>
  <si>
    <t>2020-S17</t>
  </si>
  <si>
    <t>2020-S18</t>
  </si>
  <si>
    <t>2020-S19</t>
  </si>
  <si>
    <t>2020-S20</t>
  </si>
  <si>
    <t>2020-S21</t>
  </si>
  <si>
    <t>2020-S22</t>
  </si>
  <si>
    <t>2020-S23</t>
  </si>
  <si>
    <t>2020-S24</t>
  </si>
  <si>
    <t>2020-S25</t>
  </si>
  <si>
    <t>2020-S26</t>
  </si>
  <si>
    <t>2020-S27</t>
  </si>
  <si>
    <t>2020-S28</t>
  </si>
  <si>
    <t>2020-S29</t>
  </si>
  <si>
    <t>2020-S30</t>
  </si>
  <si>
    <t>2020-S31</t>
  </si>
  <si>
    <t>2020-S32</t>
  </si>
  <si>
    <t>2020-S33</t>
  </si>
  <si>
    <t>2020-S34</t>
  </si>
  <si>
    <t>2020-S35</t>
  </si>
  <si>
    <t>2020-S36</t>
  </si>
  <si>
    <t>2020-S37</t>
  </si>
  <si>
    <t>2020-S38</t>
  </si>
  <si>
    <t>2020-S39</t>
  </si>
  <si>
    <t>2020-S40</t>
  </si>
  <si>
    <t>2020-S41</t>
  </si>
  <si>
    <t>2020-S42</t>
  </si>
  <si>
    <t>2020-S43</t>
  </si>
  <si>
    <t>2020-S44</t>
  </si>
  <si>
    <t>2020-S45</t>
  </si>
  <si>
    <t>2020-S46</t>
  </si>
  <si>
    <t>2020-S47</t>
  </si>
  <si>
    <t>2020-S48</t>
  </si>
  <si>
    <t>2020-S49</t>
  </si>
  <si>
    <t>2020-S50</t>
  </si>
  <si>
    <t>2020-S51</t>
  </si>
  <si>
    <t>2020-S52</t>
  </si>
  <si>
    <t>2020-S53</t>
  </si>
  <si>
    <t>2021-S01</t>
  </si>
  <si>
    <t>2021-S02</t>
  </si>
  <si>
    <t>2021-S03</t>
  </si>
  <si>
    <t>2021-S04</t>
  </si>
  <si>
    <t>2021-S05</t>
  </si>
  <si>
    <t>2021-S06</t>
  </si>
  <si>
    <t>2021-S07</t>
  </si>
  <si>
    <t>2021-S08</t>
  </si>
  <si>
    <t>2021-S09</t>
  </si>
  <si>
    <t>2021-S10</t>
  </si>
  <si>
    <t>2021-S11</t>
  </si>
  <si>
    <t>2021-S12</t>
  </si>
  <si>
    <t>2021-S13</t>
  </si>
  <si>
    <t>2021-S14</t>
  </si>
  <si>
    <t>2021-S15</t>
  </si>
  <si>
    <t>2021-S16</t>
  </si>
  <si>
    <t>2021-S17</t>
  </si>
  <si>
    <t>2021-S18</t>
  </si>
  <si>
    <t>2021-S19</t>
  </si>
  <si>
    <t>2021-S20</t>
  </si>
  <si>
    <t>2021-S21</t>
  </si>
  <si>
    <t>2021-S22</t>
  </si>
  <si>
    <t>2021-S23</t>
  </si>
  <si>
    <t>2021-S24</t>
  </si>
  <si>
    <t>2021-S25</t>
  </si>
  <si>
    <t>2021-S26</t>
  </si>
  <si>
    <t>2021-S27</t>
  </si>
  <si>
    <t>2021-S28</t>
  </si>
  <si>
    <t>2021-S29</t>
  </si>
  <si>
    <t>2021-S30</t>
  </si>
  <si>
    <t>2021-S31</t>
  </si>
  <si>
    <t>2021-S32</t>
  </si>
  <si>
    <t>2021-S33</t>
  </si>
  <si>
    <t>2021-S34</t>
  </si>
  <si>
    <t>2021-S35</t>
  </si>
  <si>
    <t>2021-S36</t>
  </si>
  <si>
    <t>2021-S37</t>
  </si>
  <si>
    <t>2021-S38</t>
  </si>
  <si>
    <t>2021-S39</t>
  </si>
  <si>
    <t>2021-S40</t>
  </si>
  <si>
    <t>2021-S41</t>
  </si>
  <si>
    <t>2021-S42</t>
  </si>
  <si>
    <t>2021-S43</t>
  </si>
  <si>
    <t>2021-S44</t>
  </si>
  <si>
    <t>2021-S45</t>
  </si>
  <si>
    <t>2021-S46</t>
  </si>
  <si>
    <t>2021-S47</t>
  </si>
  <si>
    <t>2021-S48</t>
  </si>
  <si>
    <t>2021-S49</t>
  </si>
  <si>
    <t>DC_RESID</t>
  </si>
  <si>
    <t>2021-S50</t>
  </si>
  <si>
    <t>2021-S51</t>
  </si>
  <si>
    <t>Semaine</t>
  </si>
  <si>
    <t xml:space="preserve">Début </t>
  </si>
  <si>
    <t>Fin</t>
  </si>
  <si>
    <t>dchosp</t>
  </si>
  <si>
    <t>Date</t>
  </si>
  <si>
    <t>TOTAL_DC</t>
  </si>
  <si>
    <t>%_DCHOSP</t>
  </si>
  <si>
    <t>%_DcResid/Hosp</t>
  </si>
  <si>
    <t>%_DcResid/Tpt</t>
  </si>
  <si>
    <t>2021-S52</t>
  </si>
  <si>
    <t>Commentaire SpF  (COVID19-PE)</t>
  </si>
  <si>
    <t>Le nombre de décès à l’hôpital et en établissement était de 47 en S49, 56 en S50 et 55 en S51 (données non consolidées pour S51). COVID19-PE_20211230.pdf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</si>
</sst>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/>
      <name val="Calibri"/>
      <family val="2"/>
      <scheme val="minor"/>
    </font>
    <font>
      <sz val="10"/>
      <color rgb="FFFF0000"/>
      <name val="ArialMT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0" fillId="0" borderId="0" xfId="0" applyNumberFormat="1"/>
    <xf numFmtId="0" fontId="0" fillId="3" borderId="0" xfId="0" applyFill="1"/>
    <xf numFmtId="0" fontId="0" fillId="2" borderId="0" xfId="0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diff_dc_hosp_resid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Data!$A$2:$A$150</c:f>
              <c:strCache>
                <c:ptCount val="105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</c:strCache>
            </c:strRef>
          </c:cat>
          <c:val>
            <c:numRef>
              <c:f>Data!$B$2:$B$150</c:f>
              <c:numCache>
                <c:formatCode>General</c:formatCode>
                <c:ptCount val="149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</c:v>
                </c:pt>
                <c:pt idx="9">
                  <c:v>47</c:v>
                </c:pt>
                <c:pt idx="10">
                  <c:v>195</c:v>
                </c:pt>
                <c:pt idx="11">
                  <c:v>580</c:v>
                </c:pt>
                <c:pt idx="12">
                  <c:v>435</c:v>
                </c:pt>
                <c:pt idx="13">
                  <c:v>534</c:v>
                </c:pt>
                <c:pt idx="14">
                  <c:v>634</c:v>
                </c:pt>
                <c:pt idx="15">
                  <c:v>520</c:v>
                </c:pt>
                <c:pt idx="16">
                  <c:v>506</c:v>
                </c:pt>
                <c:pt idx="17">
                  <c:v>258</c:v>
                </c:pt>
                <c:pt idx="18">
                  <c:v>187</c:v>
                </c:pt>
                <c:pt idx="19">
                  <c:v>144</c:v>
                </c:pt>
                <c:pt idx="20">
                  <c:v>71</c:v>
                </c:pt>
                <c:pt idx="21">
                  <c:v>86</c:v>
                </c:pt>
                <c:pt idx="22">
                  <c:v>49</c:v>
                </c:pt>
                <c:pt idx="23">
                  <c:v>36</c:v>
                </c:pt>
                <c:pt idx="24">
                  <c:v>21</c:v>
                </c:pt>
                <c:pt idx="25">
                  <c:v>6</c:v>
                </c:pt>
                <c:pt idx="26">
                  <c:v>58</c:v>
                </c:pt>
                <c:pt idx="27">
                  <c:v>5</c:v>
                </c:pt>
                <c:pt idx="28">
                  <c:v>2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20</c:v>
                </c:pt>
                <c:pt idx="33">
                  <c:v>16</c:v>
                </c:pt>
                <c:pt idx="34">
                  <c:v>19</c:v>
                </c:pt>
                <c:pt idx="35">
                  <c:v>13</c:v>
                </c:pt>
                <c:pt idx="36">
                  <c:v>34</c:v>
                </c:pt>
                <c:pt idx="37">
                  <c:v>82</c:v>
                </c:pt>
                <c:pt idx="38">
                  <c:v>97</c:v>
                </c:pt>
                <c:pt idx="39">
                  <c:v>59</c:v>
                </c:pt>
                <c:pt idx="40">
                  <c:v>79</c:v>
                </c:pt>
                <c:pt idx="41">
                  <c:v>114</c:v>
                </c:pt>
                <c:pt idx="42">
                  <c:v>241</c:v>
                </c:pt>
                <c:pt idx="43">
                  <c:v>356</c:v>
                </c:pt>
                <c:pt idx="44">
                  <c:v>469</c:v>
                </c:pt>
                <c:pt idx="45">
                  <c:v>518</c:v>
                </c:pt>
                <c:pt idx="46">
                  <c:v>591</c:v>
                </c:pt>
                <c:pt idx="47">
                  <c:v>524</c:v>
                </c:pt>
                <c:pt idx="48">
                  <c:v>484</c:v>
                </c:pt>
                <c:pt idx="49">
                  <c:v>459</c:v>
                </c:pt>
                <c:pt idx="50">
                  <c:v>397</c:v>
                </c:pt>
                <c:pt idx="51">
                  <c:v>440</c:v>
                </c:pt>
                <c:pt idx="52">
                  <c:v>340</c:v>
                </c:pt>
                <c:pt idx="53">
                  <c:v>412</c:v>
                </c:pt>
                <c:pt idx="54">
                  <c:v>370</c:v>
                </c:pt>
                <c:pt idx="55">
                  <c:v>331</c:v>
                </c:pt>
                <c:pt idx="56">
                  <c:v>373</c:v>
                </c:pt>
                <c:pt idx="57">
                  <c:v>353</c:v>
                </c:pt>
                <c:pt idx="58">
                  <c:v>366</c:v>
                </c:pt>
                <c:pt idx="59">
                  <c:v>291</c:v>
                </c:pt>
                <c:pt idx="60">
                  <c:v>219</c:v>
                </c:pt>
                <c:pt idx="61">
                  <c:v>131</c:v>
                </c:pt>
                <c:pt idx="62">
                  <c:v>125</c:v>
                </c:pt>
                <c:pt idx="63">
                  <c:v>43</c:v>
                </c:pt>
                <c:pt idx="64">
                  <c:v>65</c:v>
                </c:pt>
                <c:pt idx="65">
                  <c:v>43</c:v>
                </c:pt>
                <c:pt idx="66">
                  <c:v>45</c:v>
                </c:pt>
                <c:pt idx="67">
                  <c:v>48</c:v>
                </c:pt>
                <c:pt idx="68">
                  <c:v>35</c:v>
                </c:pt>
                <c:pt idx="69">
                  <c:v>46</c:v>
                </c:pt>
                <c:pt idx="70">
                  <c:v>31</c:v>
                </c:pt>
                <c:pt idx="71">
                  <c:v>31</c:v>
                </c:pt>
                <c:pt idx="72">
                  <c:v>25</c:v>
                </c:pt>
                <c:pt idx="73">
                  <c:v>13</c:v>
                </c:pt>
                <c:pt idx="74">
                  <c:v>7</c:v>
                </c:pt>
                <c:pt idx="75">
                  <c:v>13</c:v>
                </c:pt>
                <c:pt idx="76">
                  <c:v>4</c:v>
                </c:pt>
                <c:pt idx="77">
                  <c:v>9</c:v>
                </c:pt>
                <c:pt idx="78">
                  <c:v>6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8</c:v>
                </c:pt>
                <c:pt idx="83">
                  <c:v>10</c:v>
                </c:pt>
                <c:pt idx="84">
                  <c:v>17</c:v>
                </c:pt>
                <c:pt idx="85">
                  <c:v>18</c:v>
                </c:pt>
                <c:pt idx="86">
                  <c:v>21</c:v>
                </c:pt>
                <c:pt idx="87">
                  <c:v>21</c:v>
                </c:pt>
                <c:pt idx="88">
                  <c:v>18</c:v>
                </c:pt>
                <c:pt idx="89">
                  <c:v>22</c:v>
                </c:pt>
                <c:pt idx="90">
                  <c:v>15</c:v>
                </c:pt>
                <c:pt idx="91">
                  <c:v>12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5</c:v>
                </c:pt>
                <c:pt idx="96">
                  <c:v>7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18</c:v>
                </c:pt>
                <c:pt idx="101">
                  <c:v>9</c:v>
                </c:pt>
                <c:pt idx="102">
                  <c:v>19</c:v>
                </c:pt>
                <c:pt idx="103">
                  <c:v>10</c:v>
                </c:pt>
                <c:pt idx="10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9B-C848-9F7A-4CFE2684C084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diff_dc_etab_resid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Data!$A$2:$A$150</c:f>
              <c:strCache>
                <c:ptCount val="105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</c:strCache>
            </c:strRef>
          </c:cat>
          <c:val>
            <c:numRef>
              <c:f>Data!$C$2:$C$150</c:f>
              <c:numCache>
                <c:formatCode>General</c:formatCode>
                <c:ptCount val="1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</c:v>
                </c:pt>
                <c:pt idx="9">
                  <c:v>146</c:v>
                </c:pt>
                <c:pt idx="10">
                  <c:v>654</c:v>
                </c:pt>
                <c:pt idx="11">
                  <c:v>1980</c:v>
                </c:pt>
                <c:pt idx="12">
                  <c:v>1350</c:v>
                </c:pt>
                <c:pt idx="13">
                  <c:v>1559</c:v>
                </c:pt>
                <c:pt idx="14">
                  <c:v>1645</c:v>
                </c:pt>
                <c:pt idx="15">
                  <c:v>1307</c:v>
                </c:pt>
                <c:pt idx="16">
                  <c:v>895</c:v>
                </c:pt>
                <c:pt idx="17">
                  <c:v>448</c:v>
                </c:pt>
                <c:pt idx="18">
                  <c:v>400</c:v>
                </c:pt>
                <c:pt idx="19">
                  <c:v>312</c:v>
                </c:pt>
                <c:pt idx="20">
                  <c:v>148</c:v>
                </c:pt>
                <c:pt idx="21">
                  <c:v>113</c:v>
                </c:pt>
                <c:pt idx="22">
                  <c:v>58</c:v>
                </c:pt>
                <c:pt idx="23">
                  <c:v>27</c:v>
                </c:pt>
                <c:pt idx="24">
                  <c:v>27</c:v>
                </c:pt>
                <c:pt idx="25">
                  <c:v>22</c:v>
                </c:pt>
                <c:pt idx="26">
                  <c:v>140</c:v>
                </c:pt>
                <c:pt idx="27">
                  <c:v>13</c:v>
                </c:pt>
                <c:pt idx="28">
                  <c:v>3</c:v>
                </c:pt>
                <c:pt idx="29">
                  <c:v>20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15</c:v>
                </c:pt>
                <c:pt idx="34">
                  <c:v>10</c:v>
                </c:pt>
                <c:pt idx="35">
                  <c:v>11</c:v>
                </c:pt>
                <c:pt idx="36">
                  <c:v>48</c:v>
                </c:pt>
                <c:pt idx="37">
                  <c:v>105</c:v>
                </c:pt>
                <c:pt idx="38">
                  <c:v>124</c:v>
                </c:pt>
                <c:pt idx="39">
                  <c:v>113</c:v>
                </c:pt>
                <c:pt idx="40">
                  <c:v>144</c:v>
                </c:pt>
                <c:pt idx="41">
                  <c:v>176</c:v>
                </c:pt>
                <c:pt idx="42">
                  <c:v>378</c:v>
                </c:pt>
                <c:pt idx="43">
                  <c:v>762</c:v>
                </c:pt>
                <c:pt idx="44">
                  <c:v>1164</c:v>
                </c:pt>
                <c:pt idx="45">
                  <c:v>1418</c:v>
                </c:pt>
                <c:pt idx="46">
                  <c:v>1599</c:v>
                </c:pt>
                <c:pt idx="47">
                  <c:v>1195</c:v>
                </c:pt>
                <c:pt idx="48">
                  <c:v>1025</c:v>
                </c:pt>
                <c:pt idx="49">
                  <c:v>983</c:v>
                </c:pt>
                <c:pt idx="50">
                  <c:v>838</c:v>
                </c:pt>
                <c:pt idx="51">
                  <c:v>749</c:v>
                </c:pt>
                <c:pt idx="52">
                  <c:v>667</c:v>
                </c:pt>
                <c:pt idx="53">
                  <c:v>855</c:v>
                </c:pt>
                <c:pt idx="54">
                  <c:v>940</c:v>
                </c:pt>
                <c:pt idx="55">
                  <c:v>763</c:v>
                </c:pt>
                <c:pt idx="56">
                  <c:v>901</c:v>
                </c:pt>
                <c:pt idx="57">
                  <c:v>874</c:v>
                </c:pt>
                <c:pt idx="58">
                  <c:v>685</c:v>
                </c:pt>
                <c:pt idx="59">
                  <c:v>533</c:v>
                </c:pt>
                <c:pt idx="60">
                  <c:v>412</c:v>
                </c:pt>
                <c:pt idx="61">
                  <c:v>259</c:v>
                </c:pt>
                <c:pt idx="62">
                  <c:v>162</c:v>
                </c:pt>
                <c:pt idx="63">
                  <c:v>66</c:v>
                </c:pt>
                <c:pt idx="64">
                  <c:v>113</c:v>
                </c:pt>
                <c:pt idx="65">
                  <c:v>47</c:v>
                </c:pt>
                <c:pt idx="66">
                  <c:v>50</c:v>
                </c:pt>
                <c:pt idx="67">
                  <c:v>48</c:v>
                </c:pt>
                <c:pt idx="68">
                  <c:v>44</c:v>
                </c:pt>
                <c:pt idx="69">
                  <c:v>41</c:v>
                </c:pt>
                <c:pt idx="70">
                  <c:v>40</c:v>
                </c:pt>
                <c:pt idx="71">
                  <c:v>41</c:v>
                </c:pt>
                <c:pt idx="72">
                  <c:v>38</c:v>
                </c:pt>
                <c:pt idx="73">
                  <c:v>31</c:v>
                </c:pt>
                <c:pt idx="74">
                  <c:v>15</c:v>
                </c:pt>
                <c:pt idx="75">
                  <c:v>6</c:v>
                </c:pt>
                <c:pt idx="76">
                  <c:v>7</c:v>
                </c:pt>
                <c:pt idx="77">
                  <c:v>12</c:v>
                </c:pt>
                <c:pt idx="78">
                  <c:v>29</c:v>
                </c:pt>
                <c:pt idx="79">
                  <c:v>0</c:v>
                </c:pt>
                <c:pt idx="80">
                  <c:v>6</c:v>
                </c:pt>
                <c:pt idx="81">
                  <c:v>2</c:v>
                </c:pt>
                <c:pt idx="82">
                  <c:v>15</c:v>
                </c:pt>
                <c:pt idx="83">
                  <c:v>20</c:v>
                </c:pt>
                <c:pt idx="84">
                  <c:v>34</c:v>
                </c:pt>
                <c:pt idx="85">
                  <c:v>44</c:v>
                </c:pt>
                <c:pt idx="86">
                  <c:v>52</c:v>
                </c:pt>
                <c:pt idx="87">
                  <c:v>64</c:v>
                </c:pt>
                <c:pt idx="88">
                  <c:v>26</c:v>
                </c:pt>
                <c:pt idx="89">
                  <c:v>45</c:v>
                </c:pt>
                <c:pt idx="90">
                  <c:v>18</c:v>
                </c:pt>
                <c:pt idx="91">
                  <c:v>22</c:v>
                </c:pt>
                <c:pt idx="92">
                  <c:v>7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8</c:v>
                </c:pt>
                <c:pt idx="97">
                  <c:v>13</c:v>
                </c:pt>
                <c:pt idx="98">
                  <c:v>6</c:v>
                </c:pt>
                <c:pt idx="99">
                  <c:v>15</c:v>
                </c:pt>
                <c:pt idx="100">
                  <c:v>30</c:v>
                </c:pt>
                <c:pt idx="101">
                  <c:v>39</c:v>
                </c:pt>
                <c:pt idx="102">
                  <c:v>37</c:v>
                </c:pt>
                <c:pt idx="103">
                  <c:v>42</c:v>
                </c:pt>
                <c:pt idx="10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9B-C848-9F7A-4CFE2684C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010112"/>
        <c:axId val="1282486160"/>
      </c:lineChart>
      <c:catAx>
        <c:axId val="12830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2486160"/>
        <c:crosses val="autoZero"/>
        <c:auto val="1"/>
        <c:lblAlgn val="ctr"/>
        <c:lblOffset val="100"/>
        <c:noMultiLvlLbl val="0"/>
      </c:catAx>
      <c:valAx>
        <c:axId val="12824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01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'Selection JMR'!$B$2</c:f>
              <c:strCache>
                <c:ptCount val="1"/>
                <c:pt idx="0">
                  <c:v>diff_dc_hosp_resid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JMR'!$A$3:$A$151</c:f>
              <c:strCache>
                <c:ptCount val="105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</c:strCache>
            </c:strRef>
          </c:cat>
          <c:val>
            <c:numRef>
              <c:f>'Selection JMR'!$B$3:$B$151</c:f>
              <c:numCache>
                <c:formatCode>General</c:formatCode>
                <c:ptCount val="149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</c:v>
                </c:pt>
                <c:pt idx="9">
                  <c:v>47</c:v>
                </c:pt>
                <c:pt idx="10">
                  <c:v>195</c:v>
                </c:pt>
                <c:pt idx="11">
                  <c:v>580</c:v>
                </c:pt>
                <c:pt idx="12">
                  <c:v>435</c:v>
                </c:pt>
                <c:pt idx="13">
                  <c:v>534</c:v>
                </c:pt>
                <c:pt idx="14">
                  <c:v>634</c:v>
                </c:pt>
                <c:pt idx="15">
                  <c:v>520</c:v>
                </c:pt>
                <c:pt idx="16">
                  <c:v>506</c:v>
                </c:pt>
                <c:pt idx="17">
                  <c:v>258</c:v>
                </c:pt>
                <c:pt idx="18">
                  <c:v>187</c:v>
                </c:pt>
                <c:pt idx="19">
                  <c:v>144</c:v>
                </c:pt>
                <c:pt idx="20">
                  <c:v>71</c:v>
                </c:pt>
                <c:pt idx="21">
                  <c:v>86</c:v>
                </c:pt>
                <c:pt idx="22">
                  <c:v>49</c:v>
                </c:pt>
                <c:pt idx="23">
                  <c:v>36</c:v>
                </c:pt>
                <c:pt idx="24">
                  <c:v>21</c:v>
                </c:pt>
                <c:pt idx="25">
                  <c:v>6</c:v>
                </c:pt>
                <c:pt idx="26">
                  <c:v>58</c:v>
                </c:pt>
                <c:pt idx="27">
                  <c:v>5</c:v>
                </c:pt>
                <c:pt idx="28">
                  <c:v>2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20</c:v>
                </c:pt>
                <c:pt idx="33">
                  <c:v>16</c:v>
                </c:pt>
                <c:pt idx="34">
                  <c:v>19</c:v>
                </c:pt>
                <c:pt idx="35">
                  <c:v>13</c:v>
                </c:pt>
                <c:pt idx="36">
                  <c:v>34</c:v>
                </c:pt>
                <c:pt idx="37">
                  <c:v>82</c:v>
                </c:pt>
                <c:pt idx="38">
                  <c:v>97</c:v>
                </c:pt>
                <c:pt idx="39">
                  <c:v>59</c:v>
                </c:pt>
                <c:pt idx="40">
                  <c:v>79</c:v>
                </c:pt>
                <c:pt idx="41">
                  <c:v>114</c:v>
                </c:pt>
                <c:pt idx="42">
                  <c:v>241</c:v>
                </c:pt>
                <c:pt idx="43">
                  <c:v>356</c:v>
                </c:pt>
                <c:pt idx="44">
                  <c:v>469</c:v>
                </c:pt>
                <c:pt idx="45">
                  <c:v>518</c:v>
                </c:pt>
                <c:pt idx="46">
                  <c:v>591</c:v>
                </c:pt>
                <c:pt idx="47">
                  <c:v>524</c:v>
                </c:pt>
                <c:pt idx="48">
                  <c:v>484</c:v>
                </c:pt>
                <c:pt idx="49">
                  <c:v>459</c:v>
                </c:pt>
                <c:pt idx="50">
                  <c:v>397</c:v>
                </c:pt>
                <c:pt idx="51">
                  <c:v>440</c:v>
                </c:pt>
                <c:pt idx="52">
                  <c:v>340</c:v>
                </c:pt>
                <c:pt idx="53">
                  <c:v>412</c:v>
                </c:pt>
                <c:pt idx="54">
                  <c:v>370</c:v>
                </c:pt>
                <c:pt idx="55">
                  <c:v>331</c:v>
                </c:pt>
                <c:pt idx="56">
                  <c:v>373</c:v>
                </c:pt>
                <c:pt idx="57">
                  <c:v>353</c:v>
                </c:pt>
                <c:pt idx="58">
                  <c:v>366</c:v>
                </c:pt>
                <c:pt idx="59">
                  <c:v>291</c:v>
                </c:pt>
                <c:pt idx="60">
                  <c:v>219</c:v>
                </c:pt>
                <c:pt idx="61">
                  <c:v>131</c:v>
                </c:pt>
                <c:pt idx="62">
                  <c:v>125</c:v>
                </c:pt>
                <c:pt idx="63">
                  <c:v>43</c:v>
                </c:pt>
                <c:pt idx="64">
                  <c:v>65</c:v>
                </c:pt>
                <c:pt idx="65">
                  <c:v>43</c:v>
                </c:pt>
                <c:pt idx="66">
                  <c:v>45</c:v>
                </c:pt>
                <c:pt idx="67">
                  <c:v>48</c:v>
                </c:pt>
                <c:pt idx="68">
                  <c:v>35</c:v>
                </c:pt>
                <c:pt idx="69">
                  <c:v>46</c:v>
                </c:pt>
                <c:pt idx="70">
                  <c:v>31</c:v>
                </c:pt>
                <c:pt idx="71">
                  <c:v>31</c:v>
                </c:pt>
                <c:pt idx="72">
                  <c:v>25</c:v>
                </c:pt>
                <c:pt idx="73">
                  <c:v>13</c:v>
                </c:pt>
                <c:pt idx="74">
                  <c:v>7</c:v>
                </c:pt>
                <c:pt idx="75">
                  <c:v>13</c:v>
                </c:pt>
                <c:pt idx="76">
                  <c:v>4</c:v>
                </c:pt>
                <c:pt idx="77">
                  <c:v>9</c:v>
                </c:pt>
                <c:pt idx="78">
                  <c:v>6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8</c:v>
                </c:pt>
                <c:pt idx="83">
                  <c:v>10</c:v>
                </c:pt>
                <c:pt idx="84">
                  <c:v>17</c:v>
                </c:pt>
                <c:pt idx="85">
                  <c:v>18</c:v>
                </c:pt>
                <c:pt idx="86">
                  <c:v>21</c:v>
                </c:pt>
                <c:pt idx="87">
                  <c:v>21</c:v>
                </c:pt>
                <c:pt idx="88">
                  <c:v>18</c:v>
                </c:pt>
                <c:pt idx="89">
                  <c:v>22</c:v>
                </c:pt>
                <c:pt idx="90">
                  <c:v>15</c:v>
                </c:pt>
                <c:pt idx="91">
                  <c:v>12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5</c:v>
                </c:pt>
                <c:pt idx="96">
                  <c:v>7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18</c:v>
                </c:pt>
                <c:pt idx="101">
                  <c:v>9</c:v>
                </c:pt>
                <c:pt idx="102">
                  <c:v>19</c:v>
                </c:pt>
                <c:pt idx="103">
                  <c:v>10</c:v>
                </c:pt>
                <c:pt idx="10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DC-B843-8E2D-3B843278355E}"/>
            </c:ext>
          </c:extLst>
        </c:ser>
        <c:ser>
          <c:idx val="1"/>
          <c:order val="1"/>
          <c:tx>
            <c:strRef>
              <c:f>'Selection JMR'!$C$2</c:f>
              <c:strCache>
                <c:ptCount val="1"/>
                <c:pt idx="0">
                  <c:v>diff_dc_etab_resid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JMR'!$A$3:$A$151</c:f>
              <c:strCache>
                <c:ptCount val="105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</c:strCache>
            </c:strRef>
          </c:cat>
          <c:val>
            <c:numRef>
              <c:f>'Selection JMR'!$C$3:$C$151</c:f>
              <c:numCache>
                <c:formatCode>General</c:formatCode>
                <c:ptCount val="1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</c:v>
                </c:pt>
                <c:pt idx="9">
                  <c:v>146</c:v>
                </c:pt>
                <c:pt idx="10">
                  <c:v>654</c:v>
                </c:pt>
                <c:pt idx="11">
                  <c:v>1980</c:v>
                </c:pt>
                <c:pt idx="12">
                  <c:v>1350</c:v>
                </c:pt>
                <c:pt idx="13">
                  <c:v>1559</c:v>
                </c:pt>
                <c:pt idx="14">
                  <c:v>1645</c:v>
                </c:pt>
                <c:pt idx="15">
                  <c:v>1307</c:v>
                </c:pt>
                <c:pt idx="16">
                  <c:v>895</c:v>
                </c:pt>
                <c:pt idx="17">
                  <c:v>448</c:v>
                </c:pt>
                <c:pt idx="18">
                  <c:v>400</c:v>
                </c:pt>
                <c:pt idx="19">
                  <c:v>312</c:v>
                </c:pt>
                <c:pt idx="20">
                  <c:v>148</c:v>
                </c:pt>
                <c:pt idx="21">
                  <c:v>113</c:v>
                </c:pt>
                <c:pt idx="22">
                  <c:v>58</c:v>
                </c:pt>
                <c:pt idx="23">
                  <c:v>27</c:v>
                </c:pt>
                <c:pt idx="24">
                  <c:v>27</c:v>
                </c:pt>
                <c:pt idx="25">
                  <c:v>22</c:v>
                </c:pt>
                <c:pt idx="26">
                  <c:v>140</c:v>
                </c:pt>
                <c:pt idx="27">
                  <c:v>13</c:v>
                </c:pt>
                <c:pt idx="28">
                  <c:v>3</c:v>
                </c:pt>
                <c:pt idx="29">
                  <c:v>20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15</c:v>
                </c:pt>
                <c:pt idx="34">
                  <c:v>10</c:v>
                </c:pt>
                <c:pt idx="35">
                  <c:v>11</c:v>
                </c:pt>
                <c:pt idx="36">
                  <c:v>48</c:v>
                </c:pt>
                <c:pt idx="37">
                  <c:v>105</c:v>
                </c:pt>
                <c:pt idx="38">
                  <c:v>124</c:v>
                </c:pt>
                <c:pt idx="39">
                  <c:v>113</c:v>
                </c:pt>
                <c:pt idx="40">
                  <c:v>144</c:v>
                </c:pt>
                <c:pt idx="41">
                  <c:v>176</c:v>
                </c:pt>
                <c:pt idx="42">
                  <c:v>378</c:v>
                </c:pt>
                <c:pt idx="43">
                  <c:v>762</c:v>
                </c:pt>
                <c:pt idx="44">
                  <c:v>1164</c:v>
                </c:pt>
                <c:pt idx="45">
                  <c:v>1418</c:v>
                </c:pt>
                <c:pt idx="46">
                  <c:v>1599</c:v>
                </c:pt>
                <c:pt idx="47">
                  <c:v>1195</c:v>
                </c:pt>
                <c:pt idx="48">
                  <c:v>1025</c:v>
                </c:pt>
                <c:pt idx="49">
                  <c:v>983</c:v>
                </c:pt>
                <c:pt idx="50">
                  <c:v>838</c:v>
                </c:pt>
                <c:pt idx="51">
                  <c:v>749</c:v>
                </c:pt>
                <c:pt idx="52">
                  <c:v>667</c:v>
                </c:pt>
                <c:pt idx="53">
                  <c:v>855</c:v>
                </c:pt>
                <c:pt idx="54">
                  <c:v>940</c:v>
                </c:pt>
                <c:pt idx="55">
                  <c:v>763</c:v>
                </c:pt>
                <c:pt idx="56">
                  <c:v>901</c:v>
                </c:pt>
                <c:pt idx="57">
                  <c:v>874</c:v>
                </c:pt>
                <c:pt idx="58">
                  <c:v>685</c:v>
                </c:pt>
                <c:pt idx="59">
                  <c:v>533</c:v>
                </c:pt>
                <c:pt idx="60">
                  <c:v>412</c:v>
                </c:pt>
                <c:pt idx="61">
                  <c:v>259</c:v>
                </c:pt>
                <c:pt idx="62">
                  <c:v>162</c:v>
                </c:pt>
                <c:pt idx="63">
                  <c:v>66</c:v>
                </c:pt>
                <c:pt idx="64">
                  <c:v>113</c:v>
                </c:pt>
                <c:pt idx="65">
                  <c:v>47</c:v>
                </c:pt>
                <c:pt idx="66">
                  <c:v>50</c:v>
                </c:pt>
                <c:pt idx="67">
                  <c:v>48</c:v>
                </c:pt>
                <c:pt idx="68">
                  <c:v>44</c:v>
                </c:pt>
                <c:pt idx="69">
                  <c:v>41</c:v>
                </c:pt>
                <c:pt idx="70">
                  <c:v>40</c:v>
                </c:pt>
                <c:pt idx="71">
                  <c:v>41</c:v>
                </c:pt>
                <c:pt idx="72">
                  <c:v>38</c:v>
                </c:pt>
                <c:pt idx="73">
                  <c:v>31</c:v>
                </c:pt>
                <c:pt idx="74">
                  <c:v>15</c:v>
                </c:pt>
                <c:pt idx="75">
                  <c:v>6</c:v>
                </c:pt>
                <c:pt idx="76">
                  <c:v>7</c:v>
                </c:pt>
                <c:pt idx="77">
                  <c:v>12</c:v>
                </c:pt>
                <c:pt idx="78">
                  <c:v>29</c:v>
                </c:pt>
                <c:pt idx="79">
                  <c:v>0</c:v>
                </c:pt>
                <c:pt idx="80">
                  <c:v>6</c:v>
                </c:pt>
                <c:pt idx="81">
                  <c:v>2</c:v>
                </c:pt>
                <c:pt idx="82">
                  <c:v>15</c:v>
                </c:pt>
                <c:pt idx="83">
                  <c:v>20</c:v>
                </c:pt>
                <c:pt idx="84">
                  <c:v>34</c:v>
                </c:pt>
                <c:pt idx="85">
                  <c:v>44</c:v>
                </c:pt>
                <c:pt idx="86">
                  <c:v>52</c:v>
                </c:pt>
                <c:pt idx="87">
                  <c:v>64</c:v>
                </c:pt>
                <c:pt idx="88">
                  <c:v>26</c:v>
                </c:pt>
                <c:pt idx="89">
                  <c:v>45</c:v>
                </c:pt>
                <c:pt idx="90">
                  <c:v>18</c:v>
                </c:pt>
                <c:pt idx="91">
                  <c:v>22</c:v>
                </c:pt>
                <c:pt idx="92">
                  <c:v>7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8</c:v>
                </c:pt>
                <c:pt idx="97">
                  <c:v>13</c:v>
                </c:pt>
                <c:pt idx="98">
                  <c:v>6</c:v>
                </c:pt>
                <c:pt idx="99">
                  <c:v>15</c:v>
                </c:pt>
                <c:pt idx="100">
                  <c:v>30</c:v>
                </c:pt>
                <c:pt idx="101">
                  <c:v>39</c:v>
                </c:pt>
                <c:pt idx="102">
                  <c:v>37</c:v>
                </c:pt>
                <c:pt idx="103">
                  <c:v>42</c:v>
                </c:pt>
                <c:pt idx="10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DC-B843-8E2D-3B843278355E}"/>
            </c:ext>
          </c:extLst>
        </c:ser>
        <c:ser>
          <c:idx val="2"/>
          <c:order val="2"/>
          <c:tx>
            <c:strRef>
              <c:f>'Selection JMR'!$D$2</c:f>
              <c:strCache>
                <c:ptCount val="1"/>
                <c:pt idx="0">
                  <c:v>DC_RESID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JMR'!$A$3:$A$151</c:f>
              <c:strCache>
                <c:ptCount val="105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</c:strCache>
            </c:strRef>
          </c:cat>
          <c:val>
            <c:numRef>
              <c:f>'Selection JMR'!$D$3:$D$151</c:f>
              <c:numCache>
                <c:formatCode>General</c:formatCode>
                <c:ptCount val="149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43</c:v>
                </c:pt>
                <c:pt idx="9">
                  <c:v>193</c:v>
                </c:pt>
                <c:pt idx="10">
                  <c:v>849</c:v>
                </c:pt>
                <c:pt idx="11">
                  <c:v>2560</c:v>
                </c:pt>
                <c:pt idx="12">
                  <c:v>1785</c:v>
                </c:pt>
                <c:pt idx="13">
                  <c:v>2093</c:v>
                </c:pt>
                <c:pt idx="14">
                  <c:v>2279</c:v>
                </c:pt>
                <c:pt idx="15">
                  <c:v>1827</c:v>
                </c:pt>
                <c:pt idx="16">
                  <c:v>1401</c:v>
                </c:pt>
                <c:pt idx="17">
                  <c:v>706</c:v>
                </c:pt>
                <c:pt idx="18">
                  <c:v>587</c:v>
                </c:pt>
                <c:pt idx="19">
                  <c:v>456</c:v>
                </c:pt>
                <c:pt idx="20">
                  <c:v>219</c:v>
                </c:pt>
                <c:pt idx="21">
                  <c:v>199</c:v>
                </c:pt>
                <c:pt idx="22">
                  <c:v>107</c:v>
                </c:pt>
                <c:pt idx="23">
                  <c:v>63</c:v>
                </c:pt>
                <c:pt idx="24">
                  <c:v>48</c:v>
                </c:pt>
                <c:pt idx="25">
                  <c:v>28</c:v>
                </c:pt>
                <c:pt idx="26">
                  <c:v>198</c:v>
                </c:pt>
                <c:pt idx="27">
                  <c:v>18</c:v>
                </c:pt>
                <c:pt idx="28">
                  <c:v>5</c:v>
                </c:pt>
                <c:pt idx="29">
                  <c:v>30</c:v>
                </c:pt>
                <c:pt idx="30">
                  <c:v>17</c:v>
                </c:pt>
                <c:pt idx="31">
                  <c:v>10</c:v>
                </c:pt>
                <c:pt idx="32">
                  <c:v>32</c:v>
                </c:pt>
                <c:pt idx="33">
                  <c:v>31</c:v>
                </c:pt>
                <c:pt idx="34">
                  <c:v>29</c:v>
                </c:pt>
                <c:pt idx="35">
                  <c:v>24</c:v>
                </c:pt>
                <c:pt idx="36">
                  <c:v>82</c:v>
                </c:pt>
                <c:pt idx="37">
                  <c:v>187</c:v>
                </c:pt>
                <c:pt idx="38">
                  <c:v>221</c:v>
                </c:pt>
                <c:pt idx="39">
                  <c:v>172</c:v>
                </c:pt>
                <c:pt idx="40">
                  <c:v>223</c:v>
                </c:pt>
                <c:pt idx="41">
                  <c:v>290</c:v>
                </c:pt>
                <c:pt idx="42">
                  <c:v>619</c:v>
                </c:pt>
                <c:pt idx="43">
                  <c:v>1118</c:v>
                </c:pt>
                <c:pt idx="44">
                  <c:v>1633</c:v>
                </c:pt>
                <c:pt idx="45">
                  <c:v>1936</c:v>
                </c:pt>
                <c:pt idx="46">
                  <c:v>2190</c:v>
                </c:pt>
                <c:pt idx="47">
                  <c:v>1719</c:v>
                </c:pt>
                <c:pt idx="48">
                  <c:v>1509</c:v>
                </c:pt>
                <c:pt idx="49">
                  <c:v>1442</c:v>
                </c:pt>
                <c:pt idx="50">
                  <c:v>1235</c:v>
                </c:pt>
                <c:pt idx="51">
                  <c:v>1189</c:v>
                </c:pt>
                <c:pt idx="52">
                  <c:v>1007</c:v>
                </c:pt>
                <c:pt idx="53">
                  <c:v>1267</c:v>
                </c:pt>
                <c:pt idx="54">
                  <c:v>1310</c:v>
                </c:pt>
                <c:pt idx="55">
                  <c:v>1094</c:v>
                </c:pt>
                <c:pt idx="56">
                  <c:v>1274</c:v>
                </c:pt>
                <c:pt idx="57">
                  <c:v>1227</c:v>
                </c:pt>
                <c:pt idx="58">
                  <c:v>1051</c:v>
                </c:pt>
                <c:pt idx="59">
                  <c:v>824</c:v>
                </c:pt>
                <c:pt idx="60">
                  <c:v>631</c:v>
                </c:pt>
                <c:pt idx="61">
                  <c:v>390</c:v>
                </c:pt>
                <c:pt idx="62">
                  <c:v>287</c:v>
                </c:pt>
                <c:pt idx="63">
                  <c:v>109</c:v>
                </c:pt>
                <c:pt idx="64">
                  <c:v>178</c:v>
                </c:pt>
                <c:pt idx="65">
                  <c:v>90</c:v>
                </c:pt>
                <c:pt idx="66">
                  <c:v>95</c:v>
                </c:pt>
                <c:pt idx="67">
                  <c:v>96</c:v>
                </c:pt>
                <c:pt idx="68">
                  <c:v>79</c:v>
                </c:pt>
                <c:pt idx="69">
                  <c:v>87</c:v>
                </c:pt>
                <c:pt idx="70">
                  <c:v>71</c:v>
                </c:pt>
                <c:pt idx="71">
                  <c:v>72</c:v>
                </c:pt>
                <c:pt idx="72">
                  <c:v>63</c:v>
                </c:pt>
                <c:pt idx="73">
                  <c:v>44</c:v>
                </c:pt>
                <c:pt idx="74">
                  <c:v>22</c:v>
                </c:pt>
                <c:pt idx="75">
                  <c:v>19</c:v>
                </c:pt>
                <c:pt idx="76">
                  <c:v>11</c:v>
                </c:pt>
                <c:pt idx="77">
                  <c:v>21</c:v>
                </c:pt>
                <c:pt idx="78">
                  <c:v>35</c:v>
                </c:pt>
                <c:pt idx="79">
                  <c:v>2</c:v>
                </c:pt>
                <c:pt idx="80">
                  <c:v>8</c:v>
                </c:pt>
                <c:pt idx="81">
                  <c:v>5</c:v>
                </c:pt>
                <c:pt idx="82">
                  <c:v>23</c:v>
                </c:pt>
                <c:pt idx="83">
                  <c:v>30</c:v>
                </c:pt>
                <c:pt idx="84">
                  <c:v>51</c:v>
                </c:pt>
                <c:pt idx="85">
                  <c:v>62</c:v>
                </c:pt>
                <c:pt idx="86">
                  <c:v>73</c:v>
                </c:pt>
                <c:pt idx="87">
                  <c:v>85</c:v>
                </c:pt>
                <c:pt idx="88">
                  <c:v>44</c:v>
                </c:pt>
                <c:pt idx="89">
                  <c:v>67</c:v>
                </c:pt>
                <c:pt idx="90">
                  <c:v>33</c:v>
                </c:pt>
                <c:pt idx="91">
                  <c:v>34</c:v>
                </c:pt>
                <c:pt idx="92">
                  <c:v>14</c:v>
                </c:pt>
                <c:pt idx="93">
                  <c:v>13</c:v>
                </c:pt>
                <c:pt idx="94">
                  <c:v>8</c:v>
                </c:pt>
                <c:pt idx="95">
                  <c:v>9</c:v>
                </c:pt>
                <c:pt idx="96">
                  <c:v>15</c:v>
                </c:pt>
                <c:pt idx="97">
                  <c:v>22</c:v>
                </c:pt>
                <c:pt idx="98">
                  <c:v>14</c:v>
                </c:pt>
                <c:pt idx="99">
                  <c:v>25</c:v>
                </c:pt>
                <c:pt idx="100">
                  <c:v>48</c:v>
                </c:pt>
                <c:pt idx="101">
                  <c:v>48</c:v>
                </c:pt>
                <c:pt idx="102">
                  <c:v>56</c:v>
                </c:pt>
                <c:pt idx="103">
                  <c:v>52</c:v>
                </c:pt>
                <c:pt idx="10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DC-B843-8E2D-3B8432783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010112"/>
        <c:axId val="1282486160"/>
      </c:lineChart>
      <c:catAx>
        <c:axId val="12830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2486160"/>
        <c:crosses val="autoZero"/>
        <c:auto val="1"/>
        <c:lblAlgn val="ctr"/>
        <c:lblOffset val="100"/>
        <c:noMultiLvlLbl val="0"/>
      </c:catAx>
      <c:valAx>
        <c:axId val="12824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01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'Selection JMR'!$I$2</c:f>
              <c:strCache>
                <c:ptCount val="1"/>
                <c:pt idx="0">
                  <c:v>diff_dc_hosp_resid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JMR'!$H$3:$H$151</c:f>
              <c:strCache>
                <c:ptCount val="105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2021-S51</c:v>
                </c:pt>
              </c:strCache>
            </c:strRef>
          </c:cat>
          <c:val>
            <c:numRef>
              <c:f>'Selection JMR'!$I$3:$I$151</c:f>
              <c:numCache>
                <c:formatCode>General</c:formatCode>
                <c:ptCount val="14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20</c:v>
                </c:pt>
                <c:pt idx="9">
                  <c:v>67</c:v>
                </c:pt>
                <c:pt idx="10">
                  <c:v>262</c:v>
                </c:pt>
                <c:pt idx="11">
                  <c:v>842</c:v>
                </c:pt>
                <c:pt idx="12">
                  <c:v>1277</c:v>
                </c:pt>
                <c:pt idx="13">
                  <c:v>1811</c:v>
                </c:pt>
                <c:pt idx="14">
                  <c:v>2445</c:v>
                </c:pt>
                <c:pt idx="15">
                  <c:v>2965</c:v>
                </c:pt>
                <c:pt idx="16">
                  <c:v>3471</c:v>
                </c:pt>
                <c:pt idx="17">
                  <c:v>3729</c:v>
                </c:pt>
                <c:pt idx="18">
                  <c:v>3916</c:v>
                </c:pt>
                <c:pt idx="19">
                  <c:v>4060</c:v>
                </c:pt>
                <c:pt idx="20">
                  <c:v>4131</c:v>
                </c:pt>
                <c:pt idx="21">
                  <c:v>4217</c:v>
                </c:pt>
                <c:pt idx="22">
                  <c:v>4266</c:v>
                </c:pt>
                <c:pt idx="23">
                  <c:v>4302</c:v>
                </c:pt>
                <c:pt idx="24">
                  <c:v>4323</c:v>
                </c:pt>
                <c:pt idx="25">
                  <c:v>4329</c:v>
                </c:pt>
                <c:pt idx="26">
                  <c:v>4387</c:v>
                </c:pt>
                <c:pt idx="27">
                  <c:v>4392</c:v>
                </c:pt>
                <c:pt idx="28">
                  <c:v>4394</c:v>
                </c:pt>
                <c:pt idx="29">
                  <c:v>4404</c:v>
                </c:pt>
                <c:pt idx="30">
                  <c:v>4413</c:v>
                </c:pt>
                <c:pt idx="31">
                  <c:v>4416</c:v>
                </c:pt>
                <c:pt idx="32">
                  <c:v>4436</c:v>
                </c:pt>
                <c:pt idx="33">
                  <c:v>4452</c:v>
                </c:pt>
                <c:pt idx="34">
                  <c:v>4471</c:v>
                </c:pt>
                <c:pt idx="35">
                  <c:v>4484</c:v>
                </c:pt>
                <c:pt idx="36">
                  <c:v>4518</c:v>
                </c:pt>
                <c:pt idx="37">
                  <c:v>4600</c:v>
                </c:pt>
                <c:pt idx="38">
                  <c:v>4697</c:v>
                </c:pt>
                <c:pt idx="39">
                  <c:v>4756</c:v>
                </c:pt>
                <c:pt idx="40">
                  <c:v>4835</c:v>
                </c:pt>
                <c:pt idx="41">
                  <c:v>4949</c:v>
                </c:pt>
                <c:pt idx="42">
                  <c:v>5190</c:v>
                </c:pt>
                <c:pt idx="43">
                  <c:v>5546</c:v>
                </c:pt>
                <c:pt idx="44">
                  <c:v>6015</c:v>
                </c:pt>
                <c:pt idx="45">
                  <c:v>6533</c:v>
                </c:pt>
                <c:pt idx="46">
                  <c:v>7124</c:v>
                </c:pt>
                <c:pt idx="47">
                  <c:v>7648</c:v>
                </c:pt>
                <c:pt idx="48">
                  <c:v>8132</c:v>
                </c:pt>
                <c:pt idx="49">
                  <c:v>8591</c:v>
                </c:pt>
                <c:pt idx="50">
                  <c:v>8988</c:v>
                </c:pt>
                <c:pt idx="51">
                  <c:v>9428</c:v>
                </c:pt>
                <c:pt idx="52">
                  <c:v>9768</c:v>
                </c:pt>
                <c:pt idx="53">
                  <c:v>10180</c:v>
                </c:pt>
                <c:pt idx="54">
                  <c:v>10550</c:v>
                </c:pt>
                <c:pt idx="55">
                  <c:v>10881</c:v>
                </c:pt>
                <c:pt idx="56">
                  <c:v>11254</c:v>
                </c:pt>
                <c:pt idx="57">
                  <c:v>11607</c:v>
                </c:pt>
                <c:pt idx="58">
                  <c:v>11973</c:v>
                </c:pt>
                <c:pt idx="59">
                  <c:v>12264</c:v>
                </c:pt>
                <c:pt idx="60">
                  <c:v>12483</c:v>
                </c:pt>
                <c:pt idx="61">
                  <c:v>12614</c:v>
                </c:pt>
                <c:pt idx="62">
                  <c:v>12739</c:v>
                </c:pt>
                <c:pt idx="63">
                  <c:v>12782</c:v>
                </c:pt>
                <c:pt idx="64">
                  <c:v>12847</c:v>
                </c:pt>
                <c:pt idx="65">
                  <c:v>12890</c:v>
                </c:pt>
                <c:pt idx="66">
                  <c:v>12935</c:v>
                </c:pt>
                <c:pt idx="67">
                  <c:v>12983</c:v>
                </c:pt>
                <c:pt idx="68">
                  <c:v>13018</c:v>
                </c:pt>
                <c:pt idx="69">
                  <c:v>13064</c:v>
                </c:pt>
                <c:pt idx="70">
                  <c:v>13095</c:v>
                </c:pt>
                <c:pt idx="71">
                  <c:v>13126</c:v>
                </c:pt>
                <c:pt idx="72">
                  <c:v>13151</c:v>
                </c:pt>
                <c:pt idx="73">
                  <c:v>13164</c:v>
                </c:pt>
                <c:pt idx="74">
                  <c:v>13171</c:v>
                </c:pt>
                <c:pt idx="75">
                  <c:v>13184</c:v>
                </c:pt>
                <c:pt idx="76">
                  <c:v>13188</c:v>
                </c:pt>
                <c:pt idx="77">
                  <c:v>13197</c:v>
                </c:pt>
                <c:pt idx="78">
                  <c:v>13203</c:v>
                </c:pt>
                <c:pt idx="79">
                  <c:v>13205</c:v>
                </c:pt>
                <c:pt idx="80">
                  <c:v>13207</c:v>
                </c:pt>
                <c:pt idx="81">
                  <c:v>13210</c:v>
                </c:pt>
                <c:pt idx="82">
                  <c:v>13218</c:v>
                </c:pt>
                <c:pt idx="83">
                  <c:v>13228</c:v>
                </c:pt>
                <c:pt idx="84">
                  <c:v>13245</c:v>
                </c:pt>
                <c:pt idx="85">
                  <c:v>13263</c:v>
                </c:pt>
                <c:pt idx="86">
                  <c:v>13284</c:v>
                </c:pt>
                <c:pt idx="87">
                  <c:v>13305</c:v>
                </c:pt>
                <c:pt idx="88">
                  <c:v>13323</c:v>
                </c:pt>
                <c:pt idx="89">
                  <c:v>13345</c:v>
                </c:pt>
                <c:pt idx="90">
                  <c:v>13360</c:v>
                </c:pt>
                <c:pt idx="91">
                  <c:v>13372</c:v>
                </c:pt>
                <c:pt idx="92">
                  <c:v>13379</c:v>
                </c:pt>
                <c:pt idx="93">
                  <c:v>13382</c:v>
                </c:pt>
                <c:pt idx="94">
                  <c:v>13383</c:v>
                </c:pt>
                <c:pt idx="95">
                  <c:v>13388</c:v>
                </c:pt>
                <c:pt idx="96">
                  <c:v>13395</c:v>
                </c:pt>
                <c:pt idx="97">
                  <c:v>13404</c:v>
                </c:pt>
                <c:pt idx="98">
                  <c:v>13412</c:v>
                </c:pt>
                <c:pt idx="99">
                  <c:v>13422</c:v>
                </c:pt>
                <c:pt idx="100">
                  <c:v>13440</c:v>
                </c:pt>
                <c:pt idx="101">
                  <c:v>13449</c:v>
                </c:pt>
                <c:pt idx="102">
                  <c:v>13468</c:v>
                </c:pt>
                <c:pt idx="103">
                  <c:v>13478</c:v>
                </c:pt>
                <c:pt idx="10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60-124F-AC1D-01648A3CF0D8}"/>
            </c:ext>
          </c:extLst>
        </c:ser>
        <c:ser>
          <c:idx val="1"/>
          <c:order val="1"/>
          <c:tx>
            <c:strRef>
              <c:f>'Selection JMR'!$J$2</c:f>
              <c:strCache>
                <c:ptCount val="1"/>
                <c:pt idx="0">
                  <c:v>diff_dc_etab_resid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JMR'!$H$3:$H$151</c:f>
              <c:strCache>
                <c:ptCount val="105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2021-S51</c:v>
                </c:pt>
              </c:strCache>
            </c:strRef>
          </c:cat>
          <c:val>
            <c:numRef>
              <c:f>'Selection JMR'!$J$3:$J$151</c:f>
              <c:numCache>
                <c:formatCode>General</c:formatCode>
                <c:ptCount val="1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</c:v>
                </c:pt>
                <c:pt idx="9">
                  <c:v>172</c:v>
                </c:pt>
                <c:pt idx="10">
                  <c:v>826</c:v>
                </c:pt>
                <c:pt idx="11">
                  <c:v>2806</c:v>
                </c:pt>
                <c:pt idx="12">
                  <c:v>4156</c:v>
                </c:pt>
                <c:pt idx="13">
                  <c:v>5715</c:v>
                </c:pt>
                <c:pt idx="14">
                  <c:v>7360</c:v>
                </c:pt>
                <c:pt idx="15">
                  <c:v>8667</c:v>
                </c:pt>
                <c:pt idx="16">
                  <c:v>9562</c:v>
                </c:pt>
                <c:pt idx="17">
                  <c:v>10010</c:v>
                </c:pt>
                <c:pt idx="18">
                  <c:v>10410</c:v>
                </c:pt>
                <c:pt idx="19">
                  <c:v>10722</c:v>
                </c:pt>
                <c:pt idx="20">
                  <c:v>10870</c:v>
                </c:pt>
                <c:pt idx="21">
                  <c:v>10983</c:v>
                </c:pt>
                <c:pt idx="22">
                  <c:v>11041</c:v>
                </c:pt>
                <c:pt idx="23">
                  <c:v>11068</c:v>
                </c:pt>
                <c:pt idx="24">
                  <c:v>11095</c:v>
                </c:pt>
                <c:pt idx="25">
                  <c:v>11117</c:v>
                </c:pt>
                <c:pt idx="26">
                  <c:v>11257</c:v>
                </c:pt>
                <c:pt idx="27">
                  <c:v>11270</c:v>
                </c:pt>
                <c:pt idx="28">
                  <c:v>11273</c:v>
                </c:pt>
                <c:pt idx="29">
                  <c:v>11293</c:v>
                </c:pt>
                <c:pt idx="30">
                  <c:v>11301</c:v>
                </c:pt>
                <c:pt idx="31">
                  <c:v>11308</c:v>
                </c:pt>
                <c:pt idx="32">
                  <c:v>11320</c:v>
                </c:pt>
                <c:pt idx="33">
                  <c:v>11335</c:v>
                </c:pt>
                <c:pt idx="34">
                  <c:v>11345</c:v>
                </c:pt>
                <c:pt idx="35">
                  <c:v>11356</c:v>
                </c:pt>
                <c:pt idx="36">
                  <c:v>11404</c:v>
                </c:pt>
                <c:pt idx="37">
                  <c:v>11509</c:v>
                </c:pt>
                <c:pt idx="38">
                  <c:v>11633</c:v>
                </c:pt>
                <c:pt idx="39">
                  <c:v>11746</c:v>
                </c:pt>
                <c:pt idx="40">
                  <c:v>11890</c:v>
                </c:pt>
                <c:pt idx="41">
                  <c:v>12066</c:v>
                </c:pt>
                <c:pt idx="42">
                  <c:v>12444</c:v>
                </c:pt>
                <c:pt idx="43">
                  <c:v>13206</c:v>
                </c:pt>
                <c:pt idx="44">
                  <c:v>14370</c:v>
                </c:pt>
                <c:pt idx="45">
                  <c:v>15788</c:v>
                </c:pt>
                <c:pt idx="46">
                  <c:v>17387</c:v>
                </c:pt>
                <c:pt idx="47">
                  <c:v>18582</c:v>
                </c:pt>
                <c:pt idx="48">
                  <c:v>19607</c:v>
                </c:pt>
                <c:pt idx="49">
                  <c:v>20590</c:v>
                </c:pt>
                <c:pt idx="50">
                  <c:v>21428</c:v>
                </c:pt>
                <c:pt idx="51">
                  <c:v>22177</c:v>
                </c:pt>
                <c:pt idx="52">
                  <c:v>22844</c:v>
                </c:pt>
                <c:pt idx="53">
                  <c:v>23699</c:v>
                </c:pt>
                <c:pt idx="54">
                  <c:v>24639</c:v>
                </c:pt>
                <c:pt idx="55">
                  <c:v>25402</c:v>
                </c:pt>
                <c:pt idx="56">
                  <c:v>26303</c:v>
                </c:pt>
                <c:pt idx="57">
                  <c:v>27177</c:v>
                </c:pt>
                <c:pt idx="58">
                  <c:v>27862</c:v>
                </c:pt>
                <c:pt idx="59">
                  <c:v>28395</c:v>
                </c:pt>
                <c:pt idx="60">
                  <c:v>28807</c:v>
                </c:pt>
                <c:pt idx="61">
                  <c:v>29066</c:v>
                </c:pt>
                <c:pt idx="62">
                  <c:v>29228</c:v>
                </c:pt>
                <c:pt idx="63">
                  <c:v>29294</c:v>
                </c:pt>
                <c:pt idx="64">
                  <c:v>29407</c:v>
                </c:pt>
                <c:pt idx="65">
                  <c:v>29454</c:v>
                </c:pt>
                <c:pt idx="66">
                  <c:v>29504</c:v>
                </c:pt>
                <c:pt idx="67">
                  <c:v>29552</c:v>
                </c:pt>
                <c:pt idx="68">
                  <c:v>29596</c:v>
                </c:pt>
                <c:pt idx="69">
                  <c:v>29637</c:v>
                </c:pt>
                <c:pt idx="70">
                  <c:v>29677</c:v>
                </c:pt>
                <c:pt idx="71">
                  <c:v>29718</c:v>
                </c:pt>
                <c:pt idx="72">
                  <c:v>29756</c:v>
                </c:pt>
                <c:pt idx="73">
                  <c:v>29787</c:v>
                </c:pt>
                <c:pt idx="74">
                  <c:v>29802</c:v>
                </c:pt>
                <c:pt idx="75">
                  <c:v>29808</c:v>
                </c:pt>
                <c:pt idx="76">
                  <c:v>29815</c:v>
                </c:pt>
                <c:pt idx="77">
                  <c:v>29827</c:v>
                </c:pt>
                <c:pt idx="78">
                  <c:v>29856</c:v>
                </c:pt>
                <c:pt idx="79">
                  <c:v>29856</c:v>
                </c:pt>
                <c:pt idx="80">
                  <c:v>29862</c:v>
                </c:pt>
                <c:pt idx="81">
                  <c:v>29864</c:v>
                </c:pt>
                <c:pt idx="82">
                  <c:v>29879</c:v>
                </c:pt>
                <c:pt idx="83">
                  <c:v>29899</c:v>
                </c:pt>
                <c:pt idx="84">
                  <c:v>29933</c:v>
                </c:pt>
                <c:pt idx="85">
                  <c:v>29977</c:v>
                </c:pt>
                <c:pt idx="86">
                  <c:v>30029</c:v>
                </c:pt>
                <c:pt idx="87">
                  <c:v>30093</c:v>
                </c:pt>
                <c:pt idx="88">
                  <c:v>30119</c:v>
                </c:pt>
                <c:pt idx="89">
                  <c:v>30164</c:v>
                </c:pt>
                <c:pt idx="90">
                  <c:v>30182</c:v>
                </c:pt>
                <c:pt idx="91">
                  <c:v>30204</c:v>
                </c:pt>
                <c:pt idx="92">
                  <c:v>30211</c:v>
                </c:pt>
                <c:pt idx="93">
                  <c:v>30221</c:v>
                </c:pt>
                <c:pt idx="94">
                  <c:v>30228</c:v>
                </c:pt>
                <c:pt idx="95">
                  <c:v>30232</c:v>
                </c:pt>
                <c:pt idx="96">
                  <c:v>30240</c:v>
                </c:pt>
                <c:pt idx="97">
                  <c:v>30253</c:v>
                </c:pt>
                <c:pt idx="98">
                  <c:v>30259</c:v>
                </c:pt>
                <c:pt idx="99">
                  <c:v>30274</c:v>
                </c:pt>
                <c:pt idx="100">
                  <c:v>30304</c:v>
                </c:pt>
                <c:pt idx="101">
                  <c:v>30343</c:v>
                </c:pt>
                <c:pt idx="102">
                  <c:v>30380</c:v>
                </c:pt>
                <c:pt idx="103">
                  <c:v>30422</c:v>
                </c:pt>
                <c:pt idx="10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60-124F-AC1D-01648A3CF0D8}"/>
            </c:ext>
          </c:extLst>
        </c:ser>
        <c:ser>
          <c:idx val="2"/>
          <c:order val="2"/>
          <c:tx>
            <c:strRef>
              <c:f>'Selection JMR'!$K$2</c:f>
              <c:strCache>
                <c:ptCount val="1"/>
                <c:pt idx="0">
                  <c:v>DC_RESID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JMR'!$H$3:$H$151</c:f>
              <c:strCache>
                <c:ptCount val="105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2021-S51</c:v>
                </c:pt>
              </c:strCache>
            </c:strRef>
          </c:cat>
          <c:val>
            <c:numRef>
              <c:f>'Selection JMR'!$K$3:$K$151</c:f>
              <c:numCache>
                <c:formatCode>General</c:formatCode>
                <c:ptCount val="14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46</c:v>
                </c:pt>
                <c:pt idx="9">
                  <c:v>239</c:v>
                </c:pt>
                <c:pt idx="10">
                  <c:v>1088</c:v>
                </c:pt>
                <c:pt idx="11">
                  <c:v>3648</c:v>
                </c:pt>
                <c:pt idx="12">
                  <c:v>5433</c:v>
                </c:pt>
                <c:pt idx="13">
                  <c:v>7526</c:v>
                </c:pt>
                <c:pt idx="14">
                  <c:v>9805</c:v>
                </c:pt>
                <c:pt idx="15">
                  <c:v>11632</c:v>
                </c:pt>
                <c:pt idx="16">
                  <c:v>13033</c:v>
                </c:pt>
                <c:pt idx="17">
                  <c:v>13739</c:v>
                </c:pt>
                <c:pt idx="18">
                  <c:v>14326</c:v>
                </c:pt>
                <c:pt idx="19">
                  <c:v>14782</c:v>
                </c:pt>
                <c:pt idx="20">
                  <c:v>15001</c:v>
                </c:pt>
                <c:pt idx="21">
                  <c:v>15200</c:v>
                </c:pt>
                <c:pt idx="22">
                  <c:v>15307</c:v>
                </c:pt>
                <c:pt idx="23">
                  <c:v>15370</c:v>
                </c:pt>
                <c:pt idx="24">
                  <c:v>15418</c:v>
                </c:pt>
                <c:pt idx="25">
                  <c:v>15446</c:v>
                </c:pt>
                <c:pt idx="26">
                  <c:v>15644</c:v>
                </c:pt>
                <c:pt idx="27">
                  <c:v>15662</c:v>
                </c:pt>
                <c:pt idx="28">
                  <c:v>15667</c:v>
                </c:pt>
                <c:pt idx="29">
                  <c:v>15697</c:v>
                </c:pt>
                <c:pt idx="30">
                  <c:v>15714</c:v>
                </c:pt>
                <c:pt idx="31">
                  <c:v>15724</c:v>
                </c:pt>
                <c:pt idx="32">
                  <c:v>15756</c:v>
                </c:pt>
                <c:pt idx="33">
                  <c:v>15787</c:v>
                </c:pt>
                <c:pt idx="34">
                  <c:v>15816</c:v>
                </c:pt>
                <c:pt idx="35">
                  <c:v>15840</c:v>
                </c:pt>
                <c:pt idx="36">
                  <c:v>15922</c:v>
                </c:pt>
                <c:pt idx="37">
                  <c:v>16109</c:v>
                </c:pt>
                <c:pt idx="38">
                  <c:v>16330</c:v>
                </c:pt>
                <c:pt idx="39">
                  <c:v>16502</c:v>
                </c:pt>
                <c:pt idx="40">
                  <c:v>16725</c:v>
                </c:pt>
                <c:pt idx="41">
                  <c:v>17015</c:v>
                </c:pt>
                <c:pt idx="42">
                  <c:v>17634</c:v>
                </c:pt>
                <c:pt idx="43">
                  <c:v>18752</c:v>
                </c:pt>
                <c:pt idx="44">
                  <c:v>20385</c:v>
                </c:pt>
                <c:pt idx="45">
                  <c:v>22321</c:v>
                </c:pt>
                <c:pt idx="46">
                  <c:v>24511</c:v>
                </c:pt>
                <c:pt idx="47">
                  <c:v>26230</c:v>
                </c:pt>
                <c:pt idx="48">
                  <c:v>27739</c:v>
                </c:pt>
                <c:pt idx="49">
                  <c:v>29181</c:v>
                </c:pt>
                <c:pt idx="50">
                  <c:v>30416</c:v>
                </c:pt>
                <c:pt idx="51">
                  <c:v>31605</c:v>
                </c:pt>
                <c:pt idx="52">
                  <c:v>32612</c:v>
                </c:pt>
                <c:pt idx="53">
                  <c:v>33879</c:v>
                </c:pt>
                <c:pt idx="54">
                  <c:v>35189</c:v>
                </c:pt>
                <c:pt idx="55">
                  <c:v>36283</c:v>
                </c:pt>
                <c:pt idx="56">
                  <c:v>37557</c:v>
                </c:pt>
                <c:pt idx="57">
                  <c:v>38784</c:v>
                </c:pt>
                <c:pt idx="58">
                  <c:v>39835</c:v>
                </c:pt>
                <c:pt idx="59">
                  <c:v>40659</c:v>
                </c:pt>
                <c:pt idx="60">
                  <c:v>41290</c:v>
                </c:pt>
                <c:pt idx="61">
                  <c:v>41680</c:v>
                </c:pt>
                <c:pt idx="62">
                  <c:v>41967</c:v>
                </c:pt>
                <c:pt idx="63">
                  <c:v>42076</c:v>
                </c:pt>
                <c:pt idx="64">
                  <c:v>42254</c:v>
                </c:pt>
                <c:pt idx="65">
                  <c:v>42344</c:v>
                </c:pt>
                <c:pt idx="66">
                  <c:v>42439</c:v>
                </c:pt>
                <c:pt idx="67">
                  <c:v>42535</c:v>
                </c:pt>
                <c:pt idx="68">
                  <c:v>42614</c:v>
                </c:pt>
                <c:pt idx="69">
                  <c:v>42701</c:v>
                </c:pt>
                <c:pt idx="70">
                  <c:v>42772</c:v>
                </c:pt>
                <c:pt idx="71">
                  <c:v>42844</c:v>
                </c:pt>
                <c:pt idx="72">
                  <c:v>42907</c:v>
                </c:pt>
                <c:pt idx="73">
                  <c:v>42951</c:v>
                </c:pt>
                <c:pt idx="74">
                  <c:v>42973</c:v>
                </c:pt>
                <c:pt idx="75">
                  <c:v>42992</c:v>
                </c:pt>
                <c:pt idx="76">
                  <c:v>43003</c:v>
                </c:pt>
                <c:pt idx="77">
                  <c:v>43024</c:v>
                </c:pt>
                <c:pt idx="78">
                  <c:v>43059</c:v>
                </c:pt>
                <c:pt idx="79">
                  <c:v>43061</c:v>
                </c:pt>
                <c:pt idx="80">
                  <c:v>43069</c:v>
                </c:pt>
                <c:pt idx="81">
                  <c:v>43074</c:v>
                </c:pt>
                <c:pt idx="82">
                  <c:v>43097</c:v>
                </c:pt>
                <c:pt idx="83">
                  <c:v>43127</c:v>
                </c:pt>
                <c:pt idx="84">
                  <c:v>43178</c:v>
                </c:pt>
                <c:pt idx="85">
                  <c:v>43240</c:v>
                </c:pt>
                <c:pt idx="86">
                  <c:v>43313</c:v>
                </c:pt>
                <c:pt idx="87">
                  <c:v>43398</c:v>
                </c:pt>
                <c:pt idx="88">
                  <c:v>43442</c:v>
                </c:pt>
                <c:pt idx="89">
                  <c:v>43509</c:v>
                </c:pt>
                <c:pt idx="90">
                  <c:v>43542</c:v>
                </c:pt>
                <c:pt idx="91">
                  <c:v>43576</c:v>
                </c:pt>
                <c:pt idx="92">
                  <c:v>43590</c:v>
                </c:pt>
                <c:pt idx="93">
                  <c:v>43603</c:v>
                </c:pt>
                <c:pt idx="94">
                  <c:v>43611</c:v>
                </c:pt>
                <c:pt idx="95">
                  <c:v>43620</c:v>
                </c:pt>
                <c:pt idx="96">
                  <c:v>43635</c:v>
                </c:pt>
                <c:pt idx="97">
                  <c:v>43657</c:v>
                </c:pt>
                <c:pt idx="98">
                  <c:v>43671</c:v>
                </c:pt>
                <c:pt idx="99">
                  <c:v>43696</c:v>
                </c:pt>
                <c:pt idx="100">
                  <c:v>43744</c:v>
                </c:pt>
                <c:pt idx="101">
                  <c:v>43792</c:v>
                </c:pt>
                <c:pt idx="102">
                  <c:v>43848</c:v>
                </c:pt>
                <c:pt idx="103">
                  <c:v>43900</c:v>
                </c:pt>
                <c:pt idx="10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60-124F-AC1D-01648A3CF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010112"/>
        <c:axId val="1282486160"/>
      </c:lineChart>
      <c:catAx>
        <c:axId val="12830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2486160"/>
        <c:crosses val="autoZero"/>
        <c:auto val="1"/>
        <c:lblAlgn val="ctr"/>
        <c:lblOffset val="100"/>
        <c:noMultiLvlLbl val="0"/>
      </c:catAx>
      <c:valAx>
        <c:axId val="12824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01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679450</xdr:colOff>
      <xdr:row>0</xdr:row>
      <xdr:rowOff>196850</xdr:rowOff>
    </xdr:from>
    <xdr:to>
      <xdr:col>11</xdr:col>
      <xdr:colOff>355600</xdr:colOff>
      <xdr:row>24</xdr:row>
      <xdr:rowOff>25400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742FC61C-4525-BE41-BF6F-084116EB05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11</xdr:col>
      <xdr:colOff>355600</xdr:colOff>
      <xdr:row>49</xdr:row>
      <xdr:rowOff>31750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9D29ABFD-F670-494C-BC5B-DDF1541FE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698500</xdr:colOff>
      <xdr:row>0</xdr:row>
      <xdr:rowOff>190500</xdr:rowOff>
    </xdr:from>
    <xdr:to>
      <xdr:col>22</xdr:col>
      <xdr:colOff>685800</xdr:colOff>
      <xdr:row>24</xdr:row>
      <xdr:rowOff>19050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71B1AD8D-206A-9949-A498-5B2798B775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0B384-69CA-1E44-B9DF-EE4508DFF914}">
  <dimension ref="A1:C106"/>
  <sheetViews>
    <sheetView topLeftCell="A95" workbookViewId="0">
      <selection activeCell="C114" sqref="C114"/>
    </sheetView>
  </sheetViews>
  <sheetFormatPr baseColWidth="10" defaultRowHeight="16"/>
  <sheetData>
    <row r="1" spans="1:3">
      <c r="B1" t="s">
        <v>0</v>
      </c>
      <c r="C1" t="s">
        <v>1</v>
      </c>
    </row>
    <row r="2" spans="1:3">
      <c r="A2" t="s">
        <v>2</v>
      </c>
      <c r="B2">
        <v>3</v>
      </c>
      <c r="C2">
        <v>0</v>
      </c>
    </row>
    <row r="3" spans="1:3">
      <c r="A3" t="s">
        <v>3</v>
      </c>
      <c r="B3">
        <v>0</v>
      </c>
      <c r="C3">
        <v>0</v>
      </c>
    </row>
    <row r="4" spans="1:3">
      <c r="A4" t="s">
        <v>4</v>
      </c>
      <c r="B4">
        <v>0</v>
      </c>
      <c r="C4">
        <v>0</v>
      </c>
    </row>
    <row r="5" spans="1:3">
      <c r="A5" t="s">
        <v>5</v>
      </c>
      <c r="B5">
        <v>0</v>
      </c>
      <c r="C5">
        <v>0</v>
      </c>
    </row>
    <row r="6" spans="1:3">
      <c r="A6" t="s">
        <v>6</v>
      </c>
      <c r="B6">
        <v>0</v>
      </c>
      <c r="C6">
        <v>0</v>
      </c>
    </row>
    <row r="7" spans="1:3">
      <c r="A7" t="s">
        <v>7</v>
      </c>
      <c r="B7">
        <v>0</v>
      </c>
      <c r="C7">
        <v>0</v>
      </c>
    </row>
    <row r="8" spans="1:3">
      <c r="A8" t="s">
        <v>8</v>
      </c>
      <c r="B8">
        <v>0</v>
      </c>
      <c r="C8">
        <v>0</v>
      </c>
    </row>
    <row r="9" spans="1:3">
      <c r="A9" t="s">
        <v>9</v>
      </c>
      <c r="B9">
        <v>0</v>
      </c>
      <c r="C9">
        <v>0</v>
      </c>
    </row>
    <row r="10" spans="1:3">
      <c r="A10" t="s">
        <v>10</v>
      </c>
      <c r="B10">
        <v>17</v>
      </c>
      <c r="C10">
        <v>26</v>
      </c>
    </row>
    <row r="11" spans="1:3">
      <c r="A11" t="s">
        <v>11</v>
      </c>
      <c r="B11">
        <v>47</v>
      </c>
      <c r="C11">
        <v>146</v>
      </c>
    </row>
    <row r="12" spans="1:3">
      <c r="A12" t="s">
        <v>12</v>
      </c>
      <c r="B12">
        <v>195</v>
      </c>
      <c r="C12">
        <v>654</v>
      </c>
    </row>
    <row r="13" spans="1:3">
      <c r="A13" t="s">
        <v>13</v>
      </c>
      <c r="B13">
        <v>580</v>
      </c>
      <c r="C13">
        <v>1980</v>
      </c>
    </row>
    <row r="14" spans="1:3">
      <c r="A14" t="s">
        <v>14</v>
      </c>
      <c r="B14">
        <v>435</v>
      </c>
      <c r="C14">
        <v>1350</v>
      </c>
    </row>
    <row r="15" spans="1:3">
      <c r="A15" t="s">
        <v>15</v>
      </c>
      <c r="B15">
        <v>534</v>
      </c>
      <c r="C15">
        <v>1559</v>
      </c>
    </row>
    <row r="16" spans="1:3">
      <c r="A16" t="s">
        <v>16</v>
      </c>
      <c r="B16">
        <v>634</v>
      </c>
      <c r="C16">
        <v>1645</v>
      </c>
    </row>
    <row r="17" spans="1:3">
      <c r="A17" t="s">
        <v>17</v>
      </c>
      <c r="B17">
        <v>520</v>
      </c>
      <c r="C17">
        <v>1307</v>
      </c>
    </row>
    <row r="18" spans="1:3">
      <c r="A18" t="s">
        <v>18</v>
      </c>
      <c r="B18">
        <v>506</v>
      </c>
      <c r="C18">
        <v>895</v>
      </c>
    </row>
    <row r="19" spans="1:3">
      <c r="A19" t="s">
        <v>19</v>
      </c>
      <c r="B19">
        <v>258</v>
      </c>
      <c r="C19">
        <v>448</v>
      </c>
    </row>
    <row r="20" spans="1:3">
      <c r="A20" t="s">
        <v>20</v>
      </c>
      <c r="B20">
        <v>187</v>
      </c>
      <c r="C20">
        <v>400</v>
      </c>
    </row>
    <row r="21" spans="1:3">
      <c r="A21" t="s">
        <v>21</v>
      </c>
      <c r="B21">
        <v>144</v>
      </c>
      <c r="C21">
        <v>312</v>
      </c>
    </row>
    <row r="22" spans="1:3">
      <c r="A22" t="s">
        <v>22</v>
      </c>
      <c r="B22">
        <v>71</v>
      </c>
      <c r="C22">
        <v>148</v>
      </c>
    </row>
    <row r="23" spans="1:3">
      <c r="A23" t="s">
        <v>23</v>
      </c>
      <c r="B23">
        <v>86</v>
      </c>
      <c r="C23">
        <v>113</v>
      </c>
    </row>
    <row r="24" spans="1:3">
      <c r="A24" t="s">
        <v>24</v>
      </c>
      <c r="B24">
        <v>49</v>
      </c>
      <c r="C24">
        <v>58</v>
      </c>
    </row>
    <row r="25" spans="1:3">
      <c r="A25" t="s">
        <v>25</v>
      </c>
      <c r="B25">
        <v>36</v>
      </c>
      <c r="C25">
        <v>27</v>
      </c>
    </row>
    <row r="26" spans="1:3">
      <c r="A26" t="s">
        <v>26</v>
      </c>
      <c r="B26">
        <v>21</v>
      </c>
      <c r="C26">
        <v>27</v>
      </c>
    </row>
    <row r="27" spans="1:3">
      <c r="A27" t="s">
        <v>27</v>
      </c>
      <c r="B27">
        <v>6</v>
      </c>
      <c r="C27">
        <v>22</v>
      </c>
    </row>
    <row r="28" spans="1:3">
      <c r="A28" t="s">
        <v>28</v>
      </c>
      <c r="B28">
        <v>58</v>
      </c>
      <c r="C28">
        <v>140</v>
      </c>
    </row>
    <row r="29" spans="1:3">
      <c r="A29" t="s">
        <v>29</v>
      </c>
      <c r="B29">
        <v>5</v>
      </c>
      <c r="C29">
        <v>13</v>
      </c>
    </row>
    <row r="30" spans="1:3">
      <c r="A30" t="s">
        <v>30</v>
      </c>
      <c r="B30">
        <v>2</v>
      </c>
      <c r="C30">
        <v>3</v>
      </c>
    </row>
    <row r="31" spans="1:3">
      <c r="A31" t="s">
        <v>31</v>
      </c>
      <c r="B31">
        <v>10</v>
      </c>
      <c r="C31">
        <v>20</v>
      </c>
    </row>
    <row r="32" spans="1:3">
      <c r="A32" t="s">
        <v>32</v>
      </c>
      <c r="B32">
        <v>9</v>
      </c>
      <c r="C32">
        <v>8</v>
      </c>
    </row>
    <row r="33" spans="1:3">
      <c r="A33" t="s">
        <v>33</v>
      </c>
      <c r="B33">
        <v>3</v>
      </c>
      <c r="C33">
        <v>7</v>
      </c>
    </row>
    <row r="34" spans="1:3">
      <c r="A34" t="s">
        <v>34</v>
      </c>
      <c r="B34">
        <v>20</v>
      </c>
      <c r="C34">
        <v>12</v>
      </c>
    </row>
    <row r="35" spans="1:3">
      <c r="A35" t="s">
        <v>35</v>
      </c>
      <c r="B35">
        <v>16</v>
      </c>
      <c r="C35">
        <v>15</v>
      </c>
    </row>
    <row r="36" spans="1:3">
      <c r="A36" t="s">
        <v>36</v>
      </c>
      <c r="B36">
        <v>19</v>
      </c>
      <c r="C36">
        <v>10</v>
      </c>
    </row>
    <row r="37" spans="1:3">
      <c r="A37" t="s">
        <v>37</v>
      </c>
      <c r="B37">
        <v>13</v>
      </c>
      <c r="C37">
        <v>11</v>
      </c>
    </row>
    <row r="38" spans="1:3">
      <c r="A38" t="s">
        <v>38</v>
      </c>
      <c r="B38">
        <v>34</v>
      </c>
      <c r="C38">
        <v>48</v>
      </c>
    </row>
    <row r="39" spans="1:3">
      <c r="A39" t="s">
        <v>39</v>
      </c>
      <c r="B39">
        <v>82</v>
      </c>
      <c r="C39">
        <v>105</v>
      </c>
    </row>
    <row r="40" spans="1:3">
      <c r="A40" t="s">
        <v>40</v>
      </c>
      <c r="B40">
        <v>97</v>
      </c>
      <c r="C40">
        <v>124</v>
      </c>
    </row>
    <row r="41" spans="1:3">
      <c r="A41" t="s">
        <v>41</v>
      </c>
      <c r="B41">
        <v>59</v>
      </c>
      <c r="C41">
        <v>113</v>
      </c>
    </row>
    <row r="42" spans="1:3">
      <c r="A42" t="s">
        <v>42</v>
      </c>
      <c r="B42">
        <v>79</v>
      </c>
      <c r="C42">
        <v>144</v>
      </c>
    </row>
    <row r="43" spans="1:3">
      <c r="A43" t="s">
        <v>43</v>
      </c>
      <c r="B43">
        <v>114</v>
      </c>
      <c r="C43">
        <v>176</v>
      </c>
    </row>
    <row r="44" spans="1:3">
      <c r="A44" t="s">
        <v>44</v>
      </c>
      <c r="B44">
        <v>241</v>
      </c>
      <c r="C44">
        <v>378</v>
      </c>
    </row>
    <row r="45" spans="1:3">
      <c r="A45" t="s">
        <v>45</v>
      </c>
      <c r="B45">
        <v>356</v>
      </c>
      <c r="C45">
        <v>762</v>
      </c>
    </row>
    <row r="46" spans="1:3">
      <c r="A46" t="s">
        <v>46</v>
      </c>
      <c r="B46">
        <v>469</v>
      </c>
      <c r="C46">
        <v>1164</v>
      </c>
    </row>
    <row r="47" spans="1:3">
      <c r="A47" t="s">
        <v>47</v>
      </c>
      <c r="B47">
        <v>518</v>
      </c>
      <c r="C47">
        <v>1418</v>
      </c>
    </row>
    <row r="48" spans="1:3">
      <c r="A48" t="s">
        <v>48</v>
      </c>
      <c r="B48">
        <v>591</v>
      </c>
      <c r="C48">
        <v>1599</v>
      </c>
    </row>
    <row r="49" spans="1:3">
      <c r="A49" t="s">
        <v>49</v>
      </c>
      <c r="B49">
        <v>524</v>
      </c>
      <c r="C49">
        <v>1195</v>
      </c>
    </row>
    <row r="50" spans="1:3">
      <c r="A50" t="s">
        <v>50</v>
      </c>
      <c r="B50">
        <v>484</v>
      </c>
      <c r="C50">
        <v>1025</v>
      </c>
    </row>
    <row r="51" spans="1:3">
      <c r="A51" t="s">
        <v>51</v>
      </c>
      <c r="B51">
        <v>459</v>
      </c>
      <c r="C51">
        <v>983</v>
      </c>
    </row>
    <row r="52" spans="1:3">
      <c r="A52" t="s">
        <v>52</v>
      </c>
      <c r="B52">
        <v>397</v>
      </c>
      <c r="C52">
        <v>838</v>
      </c>
    </row>
    <row r="53" spans="1:3">
      <c r="A53" t="s">
        <v>53</v>
      </c>
      <c r="B53">
        <v>440</v>
      </c>
      <c r="C53">
        <v>749</v>
      </c>
    </row>
    <row r="54" spans="1:3">
      <c r="A54" t="s">
        <v>54</v>
      </c>
      <c r="B54">
        <v>340</v>
      </c>
      <c r="C54">
        <v>667</v>
      </c>
    </row>
    <row r="55" spans="1:3">
      <c r="A55" t="s">
        <v>55</v>
      </c>
      <c r="B55">
        <v>412</v>
      </c>
      <c r="C55">
        <v>855</v>
      </c>
    </row>
    <row r="56" spans="1:3">
      <c r="A56" t="s">
        <v>56</v>
      </c>
      <c r="B56">
        <v>370</v>
      </c>
      <c r="C56">
        <v>940</v>
      </c>
    </row>
    <row r="57" spans="1:3">
      <c r="A57" t="s">
        <v>57</v>
      </c>
      <c r="B57">
        <v>331</v>
      </c>
      <c r="C57">
        <v>763</v>
      </c>
    </row>
    <row r="58" spans="1:3">
      <c r="A58" t="s">
        <v>58</v>
      </c>
      <c r="B58">
        <v>373</v>
      </c>
      <c r="C58">
        <v>901</v>
      </c>
    </row>
    <row r="59" spans="1:3">
      <c r="A59" t="s">
        <v>59</v>
      </c>
      <c r="B59">
        <v>353</v>
      </c>
      <c r="C59">
        <v>874</v>
      </c>
    </row>
    <row r="60" spans="1:3">
      <c r="A60" t="s">
        <v>60</v>
      </c>
      <c r="B60">
        <v>366</v>
      </c>
      <c r="C60">
        <v>685</v>
      </c>
    </row>
    <row r="61" spans="1:3">
      <c r="A61" t="s">
        <v>61</v>
      </c>
      <c r="B61">
        <v>291</v>
      </c>
      <c r="C61">
        <v>533</v>
      </c>
    </row>
    <row r="62" spans="1:3">
      <c r="A62" t="s">
        <v>62</v>
      </c>
      <c r="B62">
        <v>219</v>
      </c>
      <c r="C62">
        <v>412</v>
      </c>
    </row>
    <row r="63" spans="1:3">
      <c r="A63" t="s">
        <v>63</v>
      </c>
      <c r="B63">
        <v>131</v>
      </c>
      <c r="C63">
        <v>259</v>
      </c>
    </row>
    <row r="64" spans="1:3">
      <c r="A64" t="s">
        <v>64</v>
      </c>
      <c r="B64">
        <v>125</v>
      </c>
      <c r="C64">
        <v>162</v>
      </c>
    </row>
    <row r="65" spans="1:3">
      <c r="A65" t="s">
        <v>65</v>
      </c>
      <c r="B65">
        <v>43</v>
      </c>
      <c r="C65">
        <v>66</v>
      </c>
    </row>
    <row r="66" spans="1:3">
      <c r="A66" t="s">
        <v>66</v>
      </c>
      <c r="B66">
        <v>65</v>
      </c>
      <c r="C66">
        <v>113</v>
      </c>
    </row>
    <row r="67" spans="1:3">
      <c r="A67" t="s">
        <v>67</v>
      </c>
      <c r="B67">
        <v>43</v>
      </c>
      <c r="C67">
        <v>47</v>
      </c>
    </row>
    <row r="68" spans="1:3">
      <c r="A68" t="s">
        <v>68</v>
      </c>
      <c r="B68">
        <v>45</v>
      </c>
      <c r="C68">
        <v>50</v>
      </c>
    </row>
    <row r="69" spans="1:3">
      <c r="A69" t="s">
        <v>69</v>
      </c>
      <c r="B69">
        <v>48</v>
      </c>
      <c r="C69">
        <v>48</v>
      </c>
    </row>
    <row r="70" spans="1:3">
      <c r="A70" t="s">
        <v>70</v>
      </c>
      <c r="B70">
        <v>35</v>
      </c>
      <c r="C70">
        <v>44</v>
      </c>
    </row>
    <row r="71" spans="1:3">
      <c r="A71" t="s">
        <v>71</v>
      </c>
      <c r="B71">
        <v>46</v>
      </c>
      <c r="C71">
        <v>41</v>
      </c>
    </row>
    <row r="72" spans="1:3">
      <c r="A72" t="s">
        <v>72</v>
      </c>
      <c r="B72">
        <v>31</v>
      </c>
      <c r="C72">
        <v>40</v>
      </c>
    </row>
    <row r="73" spans="1:3">
      <c r="A73" t="s">
        <v>73</v>
      </c>
      <c r="B73">
        <v>31</v>
      </c>
      <c r="C73">
        <v>41</v>
      </c>
    </row>
    <row r="74" spans="1:3">
      <c r="A74" t="s">
        <v>74</v>
      </c>
      <c r="B74">
        <v>25</v>
      </c>
      <c r="C74">
        <v>38</v>
      </c>
    </row>
    <row r="75" spans="1:3">
      <c r="A75" t="s">
        <v>75</v>
      </c>
      <c r="B75">
        <v>13</v>
      </c>
      <c r="C75">
        <v>31</v>
      </c>
    </row>
    <row r="76" spans="1:3">
      <c r="A76" t="s">
        <v>76</v>
      </c>
      <c r="B76">
        <v>7</v>
      </c>
      <c r="C76">
        <v>15</v>
      </c>
    </row>
    <row r="77" spans="1:3">
      <c r="A77" t="s">
        <v>77</v>
      </c>
      <c r="B77">
        <v>13</v>
      </c>
      <c r="C77">
        <v>6</v>
      </c>
    </row>
    <row r="78" spans="1:3">
      <c r="A78" t="s">
        <v>78</v>
      </c>
      <c r="B78">
        <v>4</v>
      </c>
      <c r="C78">
        <v>7</v>
      </c>
    </row>
    <row r="79" spans="1:3">
      <c r="A79" t="s">
        <v>79</v>
      </c>
      <c r="B79">
        <v>9</v>
      </c>
      <c r="C79">
        <v>12</v>
      </c>
    </row>
    <row r="80" spans="1:3">
      <c r="A80" t="s">
        <v>80</v>
      </c>
      <c r="B80">
        <v>6</v>
      </c>
      <c r="C80">
        <v>29</v>
      </c>
    </row>
    <row r="81" spans="1:3">
      <c r="A81" t="s">
        <v>81</v>
      </c>
      <c r="B81">
        <v>2</v>
      </c>
      <c r="C81">
        <v>0</v>
      </c>
    </row>
    <row r="82" spans="1:3">
      <c r="A82" t="s">
        <v>82</v>
      </c>
      <c r="B82">
        <v>2</v>
      </c>
      <c r="C82">
        <v>6</v>
      </c>
    </row>
    <row r="83" spans="1:3">
      <c r="A83" t="s">
        <v>83</v>
      </c>
      <c r="B83">
        <v>3</v>
      </c>
      <c r="C83">
        <v>2</v>
      </c>
    </row>
    <row r="84" spans="1:3">
      <c r="A84" t="s">
        <v>84</v>
      </c>
      <c r="B84">
        <v>8</v>
      </c>
      <c r="C84">
        <v>15</v>
      </c>
    </row>
    <row r="85" spans="1:3">
      <c r="A85" t="s">
        <v>85</v>
      </c>
      <c r="B85">
        <v>10</v>
      </c>
      <c r="C85">
        <v>20</v>
      </c>
    </row>
    <row r="86" spans="1:3">
      <c r="A86" t="s">
        <v>86</v>
      </c>
      <c r="B86">
        <v>17</v>
      </c>
      <c r="C86">
        <v>34</v>
      </c>
    </row>
    <row r="87" spans="1:3">
      <c r="A87" t="s">
        <v>87</v>
      </c>
      <c r="B87">
        <v>18</v>
      </c>
      <c r="C87">
        <v>44</v>
      </c>
    </row>
    <row r="88" spans="1:3">
      <c r="A88" t="s">
        <v>88</v>
      </c>
      <c r="B88">
        <v>21</v>
      </c>
      <c r="C88">
        <v>52</v>
      </c>
    </row>
    <row r="89" spans="1:3">
      <c r="A89" t="s">
        <v>89</v>
      </c>
      <c r="B89">
        <v>21</v>
      </c>
      <c r="C89">
        <v>64</v>
      </c>
    </row>
    <row r="90" spans="1:3">
      <c r="A90" t="s">
        <v>90</v>
      </c>
      <c r="B90">
        <v>18</v>
      </c>
      <c r="C90">
        <v>26</v>
      </c>
    </row>
    <row r="91" spans="1:3">
      <c r="A91" t="s">
        <v>91</v>
      </c>
      <c r="B91">
        <v>22</v>
      </c>
      <c r="C91">
        <v>45</v>
      </c>
    </row>
    <row r="92" spans="1:3">
      <c r="A92" t="s">
        <v>92</v>
      </c>
      <c r="B92">
        <v>15</v>
      </c>
      <c r="C92">
        <v>18</v>
      </c>
    </row>
    <row r="93" spans="1:3">
      <c r="A93" t="s">
        <v>93</v>
      </c>
      <c r="B93">
        <v>12</v>
      </c>
      <c r="C93">
        <v>22</v>
      </c>
    </row>
    <row r="94" spans="1:3">
      <c r="A94" t="s">
        <v>94</v>
      </c>
      <c r="B94">
        <v>7</v>
      </c>
      <c r="C94">
        <v>7</v>
      </c>
    </row>
    <row r="95" spans="1:3">
      <c r="A95" t="s">
        <v>95</v>
      </c>
      <c r="B95">
        <v>3</v>
      </c>
      <c r="C95">
        <v>10</v>
      </c>
    </row>
    <row r="96" spans="1:3">
      <c r="A96" t="s">
        <v>96</v>
      </c>
      <c r="B96">
        <v>1</v>
      </c>
      <c r="C96">
        <v>7</v>
      </c>
    </row>
    <row r="97" spans="1:3">
      <c r="A97" t="s">
        <v>97</v>
      </c>
      <c r="B97">
        <v>5</v>
      </c>
      <c r="C97">
        <v>4</v>
      </c>
    </row>
    <row r="98" spans="1:3">
      <c r="A98" t="s">
        <v>98</v>
      </c>
      <c r="B98">
        <v>7</v>
      </c>
      <c r="C98">
        <v>8</v>
      </c>
    </row>
    <row r="99" spans="1:3">
      <c r="A99" t="s">
        <v>99</v>
      </c>
      <c r="B99">
        <v>9</v>
      </c>
      <c r="C99">
        <v>13</v>
      </c>
    </row>
    <row r="100" spans="1:3">
      <c r="A100" t="s">
        <v>100</v>
      </c>
      <c r="B100">
        <v>8</v>
      </c>
      <c r="C100">
        <v>6</v>
      </c>
    </row>
    <row r="101" spans="1:3">
      <c r="A101" t="s">
        <v>101</v>
      </c>
      <c r="B101">
        <v>10</v>
      </c>
      <c r="C101">
        <v>15</v>
      </c>
    </row>
    <row r="102" spans="1:3">
      <c r="A102" t="s">
        <v>102</v>
      </c>
      <c r="B102">
        <v>18</v>
      </c>
      <c r="C102">
        <v>30</v>
      </c>
    </row>
    <row r="103" spans="1:3">
      <c r="A103" t="s">
        <v>103</v>
      </c>
      <c r="B103">
        <v>9</v>
      </c>
      <c r="C103">
        <v>39</v>
      </c>
    </row>
    <row r="104" spans="1:3">
      <c r="A104" t="s">
        <v>105</v>
      </c>
      <c r="B104">
        <v>19</v>
      </c>
      <c r="C104">
        <v>37</v>
      </c>
    </row>
    <row r="105" spans="1:3">
      <c r="A105" t="s">
        <v>106</v>
      </c>
      <c r="B105">
        <v>10</v>
      </c>
      <c r="C105">
        <v>42</v>
      </c>
    </row>
    <row r="106" spans="1:3">
      <c r="A106" t="s">
        <v>116</v>
      </c>
      <c r="B106">
        <v>0</v>
      </c>
      <c r="C10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63C2A-60F4-F945-A7C2-4066568DFB12}">
  <dimension ref="A1:S110"/>
  <sheetViews>
    <sheetView tabSelected="1" topLeftCell="E86" workbookViewId="0">
      <selection activeCell="V109" sqref="V109"/>
    </sheetView>
  </sheetViews>
  <sheetFormatPr baseColWidth="10" defaultRowHeight="16"/>
  <cols>
    <col min="12" max="12" width="11.6640625" customWidth="1"/>
    <col min="15" max="15" width="11.6640625" bestFit="1" customWidth="1"/>
  </cols>
  <sheetData>
    <row r="1" spans="1:17">
      <c r="A1" s="9"/>
      <c r="B1" s="9"/>
      <c r="C1" s="9"/>
      <c r="D1" s="9"/>
      <c r="F1" s="11" t="s">
        <v>107</v>
      </c>
      <c r="G1" s="11"/>
      <c r="H1" s="2"/>
      <c r="I1" s="2"/>
      <c r="J1" s="2"/>
      <c r="K1" s="2"/>
      <c r="L1" s="2"/>
      <c r="M1" s="9"/>
      <c r="N1" s="9"/>
      <c r="O1" s="9"/>
      <c r="P1" s="9"/>
      <c r="Q1" s="9"/>
    </row>
    <row r="2" spans="1:17">
      <c r="A2" s="9"/>
      <c r="B2" s="9" t="s">
        <v>0</v>
      </c>
      <c r="C2" s="9" t="s">
        <v>1</v>
      </c>
      <c r="D2" s="9" t="s">
        <v>104</v>
      </c>
      <c r="F2" s="4" t="s">
        <v>108</v>
      </c>
      <c r="G2" s="4" t="s">
        <v>109</v>
      </c>
      <c r="H2" s="3"/>
      <c r="I2" s="3" t="s">
        <v>0</v>
      </c>
      <c r="J2" s="3" t="s">
        <v>1</v>
      </c>
      <c r="K2" s="4" t="s">
        <v>104</v>
      </c>
      <c r="L2" s="5" t="s">
        <v>111</v>
      </c>
      <c r="M2" s="6" t="s">
        <v>110</v>
      </c>
      <c r="N2" s="8" t="s">
        <v>112</v>
      </c>
      <c r="O2" s="8" t="s">
        <v>113</v>
      </c>
      <c r="P2" s="8" t="s">
        <v>114</v>
      </c>
      <c r="Q2" s="8" t="s">
        <v>115</v>
      </c>
    </row>
    <row r="3" spans="1:17">
      <c r="A3" t="s">
        <v>2</v>
      </c>
      <c r="B3">
        <v>3</v>
      </c>
      <c r="C3">
        <v>0</v>
      </c>
      <c r="D3">
        <f>B3+C3</f>
        <v>3</v>
      </c>
      <c r="G3" s="1">
        <v>43835</v>
      </c>
      <c r="H3" t="s">
        <v>2</v>
      </c>
      <c r="I3">
        <f>B3</f>
        <v>3</v>
      </c>
      <c r="J3">
        <f>C3</f>
        <v>0</v>
      </c>
      <c r="K3">
        <f>D3</f>
        <v>3</v>
      </c>
      <c r="L3" s="1">
        <f>L4-7</f>
        <v>43835</v>
      </c>
    </row>
    <row r="4" spans="1:17">
      <c r="A4" t="s">
        <v>3</v>
      </c>
      <c r="B4">
        <v>0</v>
      </c>
      <c r="C4">
        <v>0</v>
      </c>
      <c r="D4">
        <f t="shared" ref="D4:D67" si="0">B4+C4</f>
        <v>0</v>
      </c>
      <c r="F4" s="1">
        <v>43836</v>
      </c>
      <c r="G4" s="1">
        <f>G3+7</f>
        <v>43842</v>
      </c>
      <c r="H4" t="s">
        <v>3</v>
      </c>
      <c r="I4">
        <f>I3+B4</f>
        <v>3</v>
      </c>
      <c r="J4">
        <f>J3+C4</f>
        <v>0</v>
      </c>
      <c r="K4">
        <f>K3+D4</f>
        <v>3</v>
      </c>
      <c r="L4" s="1">
        <f t="shared" ref="L4:L67" si="1">L5-7</f>
        <v>43842</v>
      </c>
    </row>
    <row r="5" spans="1:17">
      <c r="A5" t="s">
        <v>4</v>
      </c>
      <c r="B5">
        <v>0</v>
      </c>
      <c r="C5">
        <v>0</v>
      </c>
      <c r="D5">
        <f t="shared" si="0"/>
        <v>0</v>
      </c>
      <c r="F5" s="1">
        <f>F4+7</f>
        <v>43843</v>
      </c>
      <c r="G5" s="1">
        <f t="shared" ref="G5:G68" si="2">G4+7</f>
        <v>43849</v>
      </c>
      <c r="H5" t="s">
        <v>4</v>
      </c>
      <c r="I5">
        <f t="shared" ref="I5:I68" si="3">I4+B5</f>
        <v>3</v>
      </c>
      <c r="J5">
        <f t="shared" ref="J5:J68" si="4">J4+C5</f>
        <v>0</v>
      </c>
      <c r="K5">
        <f t="shared" ref="K5:K68" si="5">K4+D5</f>
        <v>3</v>
      </c>
      <c r="L5" s="1">
        <f t="shared" si="1"/>
        <v>43849</v>
      </c>
    </row>
    <row r="6" spans="1:17">
      <c r="A6" t="s">
        <v>5</v>
      </c>
      <c r="B6">
        <v>0</v>
      </c>
      <c r="C6">
        <v>0</v>
      </c>
      <c r="D6">
        <f t="shared" si="0"/>
        <v>0</v>
      </c>
      <c r="F6" s="1">
        <f t="shared" ref="F6:F12" si="6">F5+7</f>
        <v>43850</v>
      </c>
      <c r="G6" s="1">
        <f t="shared" si="2"/>
        <v>43856</v>
      </c>
      <c r="H6" t="s">
        <v>5</v>
      </c>
      <c r="I6">
        <f t="shared" si="3"/>
        <v>3</v>
      </c>
      <c r="J6">
        <f t="shared" si="4"/>
        <v>0</v>
      </c>
      <c r="K6">
        <f t="shared" si="5"/>
        <v>3</v>
      </c>
      <c r="L6" s="1">
        <f t="shared" si="1"/>
        <v>43856</v>
      </c>
    </row>
    <row r="7" spans="1:17">
      <c r="A7" t="s">
        <v>6</v>
      </c>
      <c r="B7">
        <v>0</v>
      </c>
      <c r="C7">
        <v>0</v>
      </c>
      <c r="D7">
        <f t="shared" si="0"/>
        <v>0</v>
      </c>
      <c r="F7" s="1">
        <f t="shared" si="6"/>
        <v>43857</v>
      </c>
      <c r="G7" s="1">
        <f t="shared" si="2"/>
        <v>43863</v>
      </c>
      <c r="H7" t="s">
        <v>6</v>
      </c>
      <c r="I7">
        <f t="shared" si="3"/>
        <v>3</v>
      </c>
      <c r="J7">
        <f t="shared" si="4"/>
        <v>0</v>
      </c>
      <c r="K7">
        <f t="shared" si="5"/>
        <v>3</v>
      </c>
      <c r="L7" s="1">
        <f t="shared" si="1"/>
        <v>43863</v>
      </c>
    </row>
    <row r="8" spans="1:17">
      <c r="A8" t="s">
        <v>7</v>
      </c>
      <c r="B8">
        <v>0</v>
      </c>
      <c r="C8">
        <v>0</v>
      </c>
      <c r="D8">
        <f t="shared" si="0"/>
        <v>0</v>
      </c>
      <c r="F8" s="1">
        <f t="shared" si="6"/>
        <v>43864</v>
      </c>
      <c r="G8" s="1">
        <f t="shared" si="2"/>
        <v>43870</v>
      </c>
      <c r="H8" t="s">
        <v>7</v>
      </c>
      <c r="I8">
        <f t="shared" si="3"/>
        <v>3</v>
      </c>
      <c r="J8">
        <f t="shared" si="4"/>
        <v>0</v>
      </c>
      <c r="K8">
        <f t="shared" si="5"/>
        <v>3</v>
      </c>
      <c r="L8" s="1">
        <f t="shared" si="1"/>
        <v>43870</v>
      </c>
    </row>
    <row r="9" spans="1:17">
      <c r="A9" t="s">
        <v>8</v>
      </c>
      <c r="B9">
        <v>0</v>
      </c>
      <c r="C9">
        <v>0</v>
      </c>
      <c r="D9">
        <f t="shared" si="0"/>
        <v>0</v>
      </c>
      <c r="F9" s="1">
        <f t="shared" si="6"/>
        <v>43871</v>
      </c>
      <c r="G9" s="1">
        <f t="shared" si="2"/>
        <v>43877</v>
      </c>
      <c r="H9" t="s">
        <v>8</v>
      </c>
      <c r="I9">
        <f t="shared" si="3"/>
        <v>3</v>
      </c>
      <c r="J9">
        <f t="shared" si="4"/>
        <v>0</v>
      </c>
      <c r="K9">
        <f t="shared" si="5"/>
        <v>3</v>
      </c>
      <c r="L9" s="1">
        <f t="shared" si="1"/>
        <v>43877</v>
      </c>
    </row>
    <row r="10" spans="1:17">
      <c r="A10" t="s">
        <v>9</v>
      </c>
      <c r="B10">
        <v>0</v>
      </c>
      <c r="C10">
        <v>0</v>
      </c>
      <c r="D10">
        <f t="shared" si="0"/>
        <v>0</v>
      </c>
      <c r="F10" s="1">
        <f t="shared" si="6"/>
        <v>43878</v>
      </c>
      <c r="G10" s="1">
        <f t="shared" si="2"/>
        <v>43884</v>
      </c>
      <c r="H10" t="s">
        <v>9</v>
      </c>
      <c r="I10">
        <f t="shared" si="3"/>
        <v>3</v>
      </c>
      <c r="J10">
        <f t="shared" si="4"/>
        <v>0</v>
      </c>
      <c r="K10">
        <f t="shared" si="5"/>
        <v>3</v>
      </c>
      <c r="L10" s="1">
        <f t="shared" si="1"/>
        <v>43884</v>
      </c>
    </row>
    <row r="11" spans="1:17">
      <c r="A11" t="s">
        <v>10</v>
      </c>
      <c r="B11">
        <v>17</v>
      </c>
      <c r="C11">
        <v>26</v>
      </c>
      <c r="D11">
        <f t="shared" si="0"/>
        <v>43</v>
      </c>
      <c r="F11" s="1">
        <f t="shared" si="6"/>
        <v>43885</v>
      </c>
      <c r="G11" s="1">
        <f t="shared" si="2"/>
        <v>43891</v>
      </c>
      <c r="H11" t="s">
        <v>10</v>
      </c>
      <c r="I11">
        <f t="shared" si="3"/>
        <v>20</v>
      </c>
      <c r="J11">
        <f t="shared" si="4"/>
        <v>26</v>
      </c>
      <c r="K11">
        <f>K10+D11</f>
        <v>46</v>
      </c>
      <c r="L11" s="1">
        <f t="shared" si="1"/>
        <v>43891</v>
      </c>
    </row>
    <row r="12" spans="1:17">
      <c r="A12" t="s">
        <v>11</v>
      </c>
      <c r="B12">
        <v>47</v>
      </c>
      <c r="C12">
        <v>146</v>
      </c>
      <c r="D12">
        <f t="shared" si="0"/>
        <v>193</v>
      </c>
      <c r="F12" s="1">
        <f t="shared" si="6"/>
        <v>43892</v>
      </c>
      <c r="G12" s="1">
        <f t="shared" si="2"/>
        <v>43898</v>
      </c>
      <c r="H12" t="s">
        <v>11</v>
      </c>
      <c r="I12">
        <f t="shared" si="3"/>
        <v>67</v>
      </c>
      <c r="J12">
        <f>J11+C12</f>
        <v>172</v>
      </c>
      <c r="K12">
        <f t="shared" si="5"/>
        <v>239</v>
      </c>
      <c r="L12" s="1">
        <f t="shared" si="1"/>
        <v>43898</v>
      </c>
    </row>
    <row r="13" spans="1:17">
      <c r="A13" t="s">
        <v>12</v>
      </c>
      <c r="B13">
        <v>195</v>
      </c>
      <c r="C13">
        <v>654</v>
      </c>
      <c r="D13">
        <f t="shared" si="0"/>
        <v>849</v>
      </c>
      <c r="F13" s="1">
        <f t="shared" ref="F13:F76" si="7">F12+7</f>
        <v>43899</v>
      </c>
      <c r="G13" s="1">
        <f t="shared" si="2"/>
        <v>43905</v>
      </c>
      <c r="H13" t="s">
        <v>12</v>
      </c>
      <c r="I13">
        <f t="shared" si="3"/>
        <v>262</v>
      </c>
      <c r="J13">
        <f t="shared" si="4"/>
        <v>826</v>
      </c>
      <c r="K13">
        <f t="shared" si="5"/>
        <v>1088</v>
      </c>
      <c r="L13" s="1">
        <f t="shared" si="1"/>
        <v>43905</v>
      </c>
    </row>
    <row r="14" spans="1:17">
      <c r="A14" t="s">
        <v>13</v>
      </c>
      <c r="B14">
        <v>580</v>
      </c>
      <c r="C14">
        <v>1980</v>
      </c>
      <c r="D14">
        <f t="shared" si="0"/>
        <v>2560</v>
      </c>
      <c r="F14" s="1">
        <f t="shared" si="7"/>
        <v>43906</v>
      </c>
      <c r="G14" s="1">
        <f t="shared" si="2"/>
        <v>43912</v>
      </c>
      <c r="H14" t="s">
        <v>13</v>
      </c>
      <c r="I14">
        <f t="shared" si="3"/>
        <v>842</v>
      </c>
      <c r="J14">
        <f t="shared" si="4"/>
        <v>2806</v>
      </c>
      <c r="K14">
        <f t="shared" si="5"/>
        <v>3648</v>
      </c>
      <c r="L14" s="1">
        <f t="shared" si="1"/>
        <v>43912</v>
      </c>
    </row>
    <row r="15" spans="1:17">
      <c r="A15" t="s">
        <v>14</v>
      </c>
      <c r="B15">
        <v>435</v>
      </c>
      <c r="C15">
        <v>1350</v>
      </c>
      <c r="D15">
        <f t="shared" si="0"/>
        <v>1785</v>
      </c>
      <c r="F15" s="1">
        <f t="shared" si="7"/>
        <v>43913</v>
      </c>
      <c r="G15" s="1">
        <f t="shared" si="2"/>
        <v>43919</v>
      </c>
      <c r="H15" t="s">
        <v>14</v>
      </c>
      <c r="I15">
        <f t="shared" si="3"/>
        <v>1277</v>
      </c>
      <c r="J15">
        <f t="shared" si="4"/>
        <v>4156</v>
      </c>
      <c r="K15">
        <f t="shared" si="5"/>
        <v>5433</v>
      </c>
      <c r="L15" s="1">
        <f t="shared" si="1"/>
        <v>43919</v>
      </c>
    </row>
    <row r="16" spans="1:17">
      <c r="A16" t="s">
        <v>15</v>
      </c>
      <c r="B16">
        <v>534</v>
      </c>
      <c r="C16">
        <v>1559</v>
      </c>
      <c r="D16">
        <f t="shared" si="0"/>
        <v>2093</v>
      </c>
      <c r="F16" s="1">
        <f t="shared" si="7"/>
        <v>43920</v>
      </c>
      <c r="G16" s="1">
        <f t="shared" si="2"/>
        <v>43926</v>
      </c>
      <c r="H16" t="s">
        <v>15</v>
      </c>
      <c r="I16">
        <f t="shared" si="3"/>
        <v>1811</v>
      </c>
      <c r="J16">
        <f t="shared" si="4"/>
        <v>5715</v>
      </c>
      <c r="K16">
        <f t="shared" si="5"/>
        <v>7526</v>
      </c>
      <c r="L16" s="1">
        <f t="shared" si="1"/>
        <v>43926</v>
      </c>
    </row>
    <row r="17" spans="1:12">
      <c r="A17" t="s">
        <v>16</v>
      </c>
      <c r="B17">
        <v>634</v>
      </c>
      <c r="C17">
        <v>1645</v>
      </c>
      <c r="D17">
        <f t="shared" si="0"/>
        <v>2279</v>
      </c>
      <c r="F17" s="1">
        <f t="shared" si="7"/>
        <v>43927</v>
      </c>
      <c r="G17" s="1">
        <f t="shared" si="2"/>
        <v>43933</v>
      </c>
      <c r="H17" t="s">
        <v>16</v>
      </c>
      <c r="I17">
        <f t="shared" si="3"/>
        <v>2445</v>
      </c>
      <c r="J17">
        <f t="shared" si="4"/>
        <v>7360</v>
      </c>
      <c r="K17">
        <f t="shared" si="5"/>
        <v>9805</v>
      </c>
      <c r="L17" s="1">
        <f t="shared" si="1"/>
        <v>43933</v>
      </c>
    </row>
    <row r="18" spans="1:12">
      <c r="A18" t="s">
        <v>17</v>
      </c>
      <c r="B18">
        <v>520</v>
      </c>
      <c r="C18">
        <v>1307</v>
      </c>
      <c r="D18">
        <f t="shared" si="0"/>
        <v>1827</v>
      </c>
      <c r="F18" s="1">
        <f t="shared" si="7"/>
        <v>43934</v>
      </c>
      <c r="G18" s="1">
        <f t="shared" si="2"/>
        <v>43940</v>
      </c>
      <c r="H18" t="s">
        <v>17</v>
      </c>
      <c r="I18">
        <f t="shared" si="3"/>
        <v>2965</v>
      </c>
      <c r="J18">
        <f t="shared" si="4"/>
        <v>8667</v>
      </c>
      <c r="K18">
        <f t="shared" si="5"/>
        <v>11632</v>
      </c>
      <c r="L18" s="1">
        <f t="shared" si="1"/>
        <v>43940</v>
      </c>
    </row>
    <row r="19" spans="1:12">
      <c r="A19" t="s">
        <v>18</v>
      </c>
      <c r="B19">
        <v>506</v>
      </c>
      <c r="C19">
        <v>895</v>
      </c>
      <c r="D19">
        <f t="shared" si="0"/>
        <v>1401</v>
      </c>
      <c r="F19" s="1">
        <f t="shared" si="7"/>
        <v>43941</v>
      </c>
      <c r="G19" s="1">
        <f t="shared" si="2"/>
        <v>43947</v>
      </c>
      <c r="H19" t="s">
        <v>18</v>
      </c>
      <c r="I19">
        <f t="shared" si="3"/>
        <v>3471</v>
      </c>
      <c r="J19">
        <f t="shared" si="4"/>
        <v>9562</v>
      </c>
      <c r="K19">
        <f t="shared" si="5"/>
        <v>13033</v>
      </c>
      <c r="L19" s="1">
        <f t="shared" si="1"/>
        <v>43947</v>
      </c>
    </row>
    <row r="20" spans="1:12">
      <c r="A20" t="s">
        <v>19</v>
      </c>
      <c r="B20">
        <v>258</v>
      </c>
      <c r="C20">
        <v>448</v>
      </c>
      <c r="D20">
        <f t="shared" si="0"/>
        <v>706</v>
      </c>
      <c r="F20" s="1">
        <f t="shared" si="7"/>
        <v>43948</v>
      </c>
      <c r="G20" s="1">
        <f t="shared" si="2"/>
        <v>43954</v>
      </c>
      <c r="H20" t="s">
        <v>19</v>
      </c>
      <c r="I20">
        <f t="shared" si="3"/>
        <v>3729</v>
      </c>
      <c r="J20">
        <f t="shared" si="4"/>
        <v>10010</v>
      </c>
      <c r="K20">
        <f t="shared" si="5"/>
        <v>13739</v>
      </c>
      <c r="L20" s="1">
        <f t="shared" si="1"/>
        <v>43954</v>
      </c>
    </row>
    <row r="21" spans="1:12">
      <c r="A21" t="s">
        <v>20</v>
      </c>
      <c r="B21">
        <v>187</v>
      </c>
      <c r="C21">
        <v>400</v>
      </c>
      <c r="D21">
        <f t="shared" si="0"/>
        <v>587</v>
      </c>
      <c r="F21" s="1">
        <f t="shared" si="7"/>
        <v>43955</v>
      </c>
      <c r="G21" s="1">
        <f t="shared" si="2"/>
        <v>43961</v>
      </c>
      <c r="H21" t="s">
        <v>20</v>
      </c>
      <c r="I21">
        <f t="shared" si="3"/>
        <v>3916</v>
      </c>
      <c r="J21">
        <f t="shared" si="4"/>
        <v>10410</v>
      </c>
      <c r="K21">
        <f t="shared" si="5"/>
        <v>14326</v>
      </c>
      <c r="L21" s="1">
        <f t="shared" si="1"/>
        <v>43961</v>
      </c>
    </row>
    <row r="22" spans="1:12">
      <c r="A22" t="s">
        <v>21</v>
      </c>
      <c r="B22">
        <v>144</v>
      </c>
      <c r="C22">
        <v>312</v>
      </c>
      <c r="D22">
        <f t="shared" si="0"/>
        <v>456</v>
      </c>
      <c r="F22" s="1">
        <f t="shared" si="7"/>
        <v>43962</v>
      </c>
      <c r="G22" s="1">
        <f t="shared" si="2"/>
        <v>43968</v>
      </c>
      <c r="H22" t="s">
        <v>21</v>
      </c>
      <c r="I22">
        <f t="shared" si="3"/>
        <v>4060</v>
      </c>
      <c r="J22">
        <f t="shared" si="4"/>
        <v>10722</v>
      </c>
      <c r="K22">
        <f t="shared" si="5"/>
        <v>14782</v>
      </c>
      <c r="L22" s="1">
        <f t="shared" si="1"/>
        <v>43968</v>
      </c>
    </row>
    <row r="23" spans="1:12">
      <c r="A23" t="s">
        <v>22</v>
      </c>
      <c r="B23">
        <v>71</v>
      </c>
      <c r="C23">
        <v>148</v>
      </c>
      <c r="D23">
        <f t="shared" si="0"/>
        <v>219</v>
      </c>
      <c r="F23" s="1">
        <f t="shared" si="7"/>
        <v>43969</v>
      </c>
      <c r="G23" s="1">
        <f t="shared" si="2"/>
        <v>43975</v>
      </c>
      <c r="H23" t="s">
        <v>22</v>
      </c>
      <c r="I23">
        <f t="shared" si="3"/>
        <v>4131</v>
      </c>
      <c r="J23">
        <f t="shared" si="4"/>
        <v>10870</v>
      </c>
      <c r="K23">
        <f t="shared" si="5"/>
        <v>15001</v>
      </c>
      <c r="L23" s="1">
        <f t="shared" si="1"/>
        <v>43975</v>
      </c>
    </row>
    <row r="24" spans="1:12">
      <c r="A24" t="s">
        <v>23</v>
      </c>
      <c r="B24">
        <v>86</v>
      </c>
      <c r="C24">
        <v>113</v>
      </c>
      <c r="D24">
        <f t="shared" si="0"/>
        <v>199</v>
      </c>
      <c r="F24" s="1">
        <f t="shared" si="7"/>
        <v>43976</v>
      </c>
      <c r="G24" s="1">
        <f t="shared" si="2"/>
        <v>43982</v>
      </c>
      <c r="H24" t="s">
        <v>23</v>
      </c>
      <c r="I24">
        <f t="shared" si="3"/>
        <v>4217</v>
      </c>
      <c r="J24">
        <f t="shared" si="4"/>
        <v>10983</v>
      </c>
      <c r="K24">
        <f t="shared" si="5"/>
        <v>15200</v>
      </c>
      <c r="L24" s="1">
        <f t="shared" si="1"/>
        <v>43982</v>
      </c>
    </row>
    <row r="25" spans="1:12">
      <c r="A25" t="s">
        <v>24</v>
      </c>
      <c r="B25">
        <v>49</v>
      </c>
      <c r="C25">
        <v>58</v>
      </c>
      <c r="D25">
        <f t="shared" si="0"/>
        <v>107</v>
      </c>
      <c r="F25" s="1">
        <f t="shared" si="7"/>
        <v>43983</v>
      </c>
      <c r="G25" s="1">
        <f t="shared" si="2"/>
        <v>43989</v>
      </c>
      <c r="H25" t="s">
        <v>24</v>
      </c>
      <c r="I25">
        <f t="shared" si="3"/>
        <v>4266</v>
      </c>
      <c r="J25">
        <f t="shared" si="4"/>
        <v>11041</v>
      </c>
      <c r="K25">
        <f t="shared" si="5"/>
        <v>15307</v>
      </c>
      <c r="L25" s="1">
        <f t="shared" si="1"/>
        <v>43989</v>
      </c>
    </row>
    <row r="26" spans="1:12">
      <c r="A26" t="s">
        <v>25</v>
      </c>
      <c r="B26">
        <v>36</v>
      </c>
      <c r="C26">
        <v>27</v>
      </c>
      <c r="D26">
        <f t="shared" si="0"/>
        <v>63</v>
      </c>
      <c r="F26" s="1">
        <f t="shared" si="7"/>
        <v>43990</v>
      </c>
      <c r="G26" s="1">
        <f t="shared" si="2"/>
        <v>43996</v>
      </c>
      <c r="H26" t="s">
        <v>25</v>
      </c>
      <c r="I26">
        <f t="shared" si="3"/>
        <v>4302</v>
      </c>
      <c r="J26">
        <f t="shared" si="4"/>
        <v>11068</v>
      </c>
      <c r="K26">
        <f t="shared" si="5"/>
        <v>15370</v>
      </c>
      <c r="L26" s="1">
        <f t="shared" si="1"/>
        <v>43996</v>
      </c>
    </row>
    <row r="27" spans="1:12">
      <c r="A27" t="s">
        <v>26</v>
      </c>
      <c r="B27">
        <v>21</v>
      </c>
      <c r="C27">
        <v>27</v>
      </c>
      <c r="D27">
        <f t="shared" si="0"/>
        <v>48</v>
      </c>
      <c r="F27" s="1">
        <f t="shared" si="7"/>
        <v>43997</v>
      </c>
      <c r="G27" s="1">
        <f t="shared" si="2"/>
        <v>44003</v>
      </c>
      <c r="H27" t="s">
        <v>26</v>
      </c>
      <c r="I27">
        <f t="shared" si="3"/>
        <v>4323</v>
      </c>
      <c r="J27">
        <f t="shared" si="4"/>
        <v>11095</v>
      </c>
      <c r="K27">
        <f t="shared" si="5"/>
        <v>15418</v>
      </c>
      <c r="L27" s="1">
        <f t="shared" si="1"/>
        <v>44003</v>
      </c>
    </row>
    <row r="28" spans="1:12">
      <c r="A28" t="s">
        <v>27</v>
      </c>
      <c r="B28">
        <v>6</v>
      </c>
      <c r="C28">
        <v>22</v>
      </c>
      <c r="D28">
        <f t="shared" si="0"/>
        <v>28</v>
      </c>
      <c r="F28" s="1">
        <f t="shared" si="7"/>
        <v>44004</v>
      </c>
      <c r="G28" s="1">
        <f t="shared" si="2"/>
        <v>44010</v>
      </c>
      <c r="H28" t="s">
        <v>27</v>
      </c>
      <c r="I28">
        <f t="shared" si="3"/>
        <v>4329</v>
      </c>
      <c r="J28">
        <f t="shared" si="4"/>
        <v>11117</v>
      </c>
      <c r="K28">
        <f t="shared" si="5"/>
        <v>15446</v>
      </c>
      <c r="L28" s="1">
        <f t="shared" si="1"/>
        <v>44010</v>
      </c>
    </row>
    <row r="29" spans="1:12">
      <c r="A29" t="s">
        <v>28</v>
      </c>
      <c r="B29">
        <v>58</v>
      </c>
      <c r="C29">
        <v>140</v>
      </c>
      <c r="D29">
        <f t="shared" si="0"/>
        <v>198</v>
      </c>
      <c r="F29" s="1">
        <f t="shared" si="7"/>
        <v>44011</v>
      </c>
      <c r="G29" s="1">
        <f t="shared" si="2"/>
        <v>44017</v>
      </c>
      <c r="H29" t="s">
        <v>28</v>
      </c>
      <c r="I29">
        <f t="shared" si="3"/>
        <v>4387</v>
      </c>
      <c r="J29">
        <f t="shared" si="4"/>
        <v>11257</v>
      </c>
      <c r="K29">
        <f t="shared" si="5"/>
        <v>15644</v>
      </c>
      <c r="L29" s="1">
        <f t="shared" si="1"/>
        <v>44017</v>
      </c>
    </row>
    <row r="30" spans="1:12">
      <c r="A30" t="s">
        <v>29</v>
      </c>
      <c r="B30">
        <v>5</v>
      </c>
      <c r="C30">
        <v>13</v>
      </c>
      <c r="D30">
        <f t="shared" si="0"/>
        <v>18</v>
      </c>
      <c r="F30" s="1">
        <f t="shared" si="7"/>
        <v>44018</v>
      </c>
      <c r="G30" s="1">
        <f t="shared" si="2"/>
        <v>44024</v>
      </c>
      <c r="H30" t="s">
        <v>29</v>
      </c>
      <c r="I30">
        <f t="shared" si="3"/>
        <v>4392</v>
      </c>
      <c r="J30">
        <f t="shared" si="4"/>
        <v>11270</v>
      </c>
      <c r="K30">
        <f t="shared" si="5"/>
        <v>15662</v>
      </c>
      <c r="L30" s="1">
        <f t="shared" si="1"/>
        <v>44024</v>
      </c>
    </row>
    <row r="31" spans="1:12">
      <c r="A31" t="s">
        <v>30</v>
      </c>
      <c r="B31">
        <v>2</v>
      </c>
      <c r="C31">
        <v>3</v>
      </c>
      <c r="D31">
        <f t="shared" si="0"/>
        <v>5</v>
      </c>
      <c r="F31" s="1">
        <f t="shared" si="7"/>
        <v>44025</v>
      </c>
      <c r="G31" s="1">
        <f t="shared" si="2"/>
        <v>44031</v>
      </c>
      <c r="H31" t="s">
        <v>30</v>
      </c>
      <c r="I31">
        <f t="shared" si="3"/>
        <v>4394</v>
      </c>
      <c r="J31">
        <f t="shared" si="4"/>
        <v>11273</v>
      </c>
      <c r="K31">
        <f t="shared" si="5"/>
        <v>15667</v>
      </c>
      <c r="L31" s="1">
        <f t="shared" si="1"/>
        <v>44031</v>
      </c>
    </row>
    <row r="32" spans="1:12">
      <c r="A32" t="s">
        <v>31</v>
      </c>
      <c r="B32">
        <v>10</v>
      </c>
      <c r="C32">
        <v>20</v>
      </c>
      <c r="D32">
        <f t="shared" si="0"/>
        <v>30</v>
      </c>
      <c r="F32" s="1">
        <f t="shared" si="7"/>
        <v>44032</v>
      </c>
      <c r="G32" s="1">
        <f t="shared" si="2"/>
        <v>44038</v>
      </c>
      <c r="H32" t="s">
        <v>31</v>
      </c>
      <c r="I32">
        <f t="shared" si="3"/>
        <v>4404</v>
      </c>
      <c r="J32">
        <f t="shared" si="4"/>
        <v>11293</v>
      </c>
      <c r="K32">
        <f t="shared" si="5"/>
        <v>15697</v>
      </c>
      <c r="L32" s="1">
        <f t="shared" si="1"/>
        <v>44038</v>
      </c>
    </row>
    <row r="33" spans="1:12">
      <c r="A33" t="s">
        <v>32</v>
      </c>
      <c r="B33">
        <v>9</v>
      </c>
      <c r="C33">
        <v>8</v>
      </c>
      <c r="D33">
        <f t="shared" si="0"/>
        <v>17</v>
      </c>
      <c r="F33" s="1">
        <f t="shared" si="7"/>
        <v>44039</v>
      </c>
      <c r="G33" s="1">
        <f t="shared" si="2"/>
        <v>44045</v>
      </c>
      <c r="H33" t="s">
        <v>32</v>
      </c>
      <c r="I33">
        <f t="shared" si="3"/>
        <v>4413</v>
      </c>
      <c r="J33">
        <f t="shared" si="4"/>
        <v>11301</v>
      </c>
      <c r="K33">
        <f t="shared" si="5"/>
        <v>15714</v>
      </c>
      <c r="L33" s="1">
        <f t="shared" si="1"/>
        <v>44045</v>
      </c>
    </row>
    <row r="34" spans="1:12">
      <c r="A34" t="s">
        <v>33</v>
      </c>
      <c r="B34">
        <v>3</v>
      </c>
      <c r="C34">
        <v>7</v>
      </c>
      <c r="D34">
        <f t="shared" si="0"/>
        <v>10</v>
      </c>
      <c r="F34" s="1">
        <f t="shared" si="7"/>
        <v>44046</v>
      </c>
      <c r="G34" s="1">
        <f t="shared" si="2"/>
        <v>44052</v>
      </c>
      <c r="H34" t="s">
        <v>33</v>
      </c>
      <c r="I34">
        <f t="shared" si="3"/>
        <v>4416</v>
      </c>
      <c r="J34">
        <f t="shared" si="4"/>
        <v>11308</v>
      </c>
      <c r="K34">
        <f t="shared" si="5"/>
        <v>15724</v>
      </c>
      <c r="L34" s="1">
        <f t="shared" si="1"/>
        <v>44052</v>
      </c>
    </row>
    <row r="35" spans="1:12">
      <c r="A35" t="s">
        <v>34</v>
      </c>
      <c r="B35">
        <v>20</v>
      </c>
      <c r="C35">
        <v>12</v>
      </c>
      <c r="D35">
        <f t="shared" si="0"/>
        <v>32</v>
      </c>
      <c r="F35" s="1">
        <f t="shared" si="7"/>
        <v>44053</v>
      </c>
      <c r="G35" s="1">
        <f t="shared" si="2"/>
        <v>44059</v>
      </c>
      <c r="H35" t="s">
        <v>34</v>
      </c>
      <c r="I35">
        <f t="shared" si="3"/>
        <v>4436</v>
      </c>
      <c r="J35">
        <f t="shared" si="4"/>
        <v>11320</v>
      </c>
      <c r="K35">
        <f t="shared" si="5"/>
        <v>15756</v>
      </c>
      <c r="L35" s="1">
        <f t="shared" si="1"/>
        <v>44059</v>
      </c>
    </row>
    <row r="36" spans="1:12">
      <c r="A36" t="s">
        <v>35</v>
      </c>
      <c r="B36">
        <v>16</v>
      </c>
      <c r="C36">
        <v>15</v>
      </c>
      <c r="D36">
        <f t="shared" si="0"/>
        <v>31</v>
      </c>
      <c r="F36" s="1">
        <f t="shared" si="7"/>
        <v>44060</v>
      </c>
      <c r="G36" s="1">
        <f t="shared" si="2"/>
        <v>44066</v>
      </c>
      <c r="H36" t="s">
        <v>35</v>
      </c>
      <c r="I36">
        <f t="shared" si="3"/>
        <v>4452</v>
      </c>
      <c r="J36">
        <f t="shared" si="4"/>
        <v>11335</v>
      </c>
      <c r="K36">
        <f t="shared" si="5"/>
        <v>15787</v>
      </c>
      <c r="L36" s="1">
        <f t="shared" si="1"/>
        <v>44066</v>
      </c>
    </row>
    <row r="37" spans="1:12">
      <c r="A37" t="s">
        <v>36</v>
      </c>
      <c r="B37">
        <v>19</v>
      </c>
      <c r="C37">
        <v>10</v>
      </c>
      <c r="D37">
        <f t="shared" si="0"/>
        <v>29</v>
      </c>
      <c r="F37" s="1">
        <f t="shared" si="7"/>
        <v>44067</v>
      </c>
      <c r="G37" s="1">
        <f t="shared" si="2"/>
        <v>44073</v>
      </c>
      <c r="H37" t="s">
        <v>36</v>
      </c>
      <c r="I37">
        <f t="shared" si="3"/>
        <v>4471</v>
      </c>
      <c r="J37">
        <f t="shared" si="4"/>
        <v>11345</v>
      </c>
      <c r="K37">
        <f t="shared" si="5"/>
        <v>15816</v>
      </c>
      <c r="L37" s="1">
        <f t="shared" si="1"/>
        <v>44073</v>
      </c>
    </row>
    <row r="38" spans="1:12">
      <c r="A38" t="s">
        <v>37</v>
      </c>
      <c r="B38">
        <v>13</v>
      </c>
      <c r="C38">
        <v>11</v>
      </c>
      <c r="D38">
        <f t="shared" si="0"/>
        <v>24</v>
      </c>
      <c r="F38" s="1">
        <f t="shared" si="7"/>
        <v>44074</v>
      </c>
      <c r="G38" s="1">
        <f t="shared" si="2"/>
        <v>44080</v>
      </c>
      <c r="H38" t="s">
        <v>37</v>
      </c>
      <c r="I38">
        <f t="shared" si="3"/>
        <v>4484</v>
      </c>
      <c r="J38">
        <f t="shared" si="4"/>
        <v>11356</v>
      </c>
      <c r="K38">
        <f t="shared" si="5"/>
        <v>15840</v>
      </c>
      <c r="L38" s="1">
        <f t="shared" si="1"/>
        <v>44080</v>
      </c>
    </row>
    <row r="39" spans="1:12">
      <c r="A39" t="s">
        <v>38</v>
      </c>
      <c r="B39">
        <v>34</v>
      </c>
      <c r="C39">
        <v>48</v>
      </c>
      <c r="D39">
        <f t="shared" si="0"/>
        <v>82</v>
      </c>
      <c r="F39" s="1">
        <f t="shared" si="7"/>
        <v>44081</v>
      </c>
      <c r="G39" s="1">
        <f t="shared" si="2"/>
        <v>44087</v>
      </c>
      <c r="H39" t="s">
        <v>38</v>
      </c>
      <c r="I39">
        <f t="shared" si="3"/>
        <v>4518</v>
      </c>
      <c r="J39">
        <f t="shared" si="4"/>
        <v>11404</v>
      </c>
      <c r="K39">
        <f t="shared" si="5"/>
        <v>15922</v>
      </c>
      <c r="L39" s="1">
        <f t="shared" si="1"/>
        <v>44087</v>
      </c>
    </row>
    <row r="40" spans="1:12">
      <c r="A40" t="s">
        <v>39</v>
      </c>
      <c r="B40">
        <v>82</v>
      </c>
      <c r="C40">
        <v>105</v>
      </c>
      <c r="D40">
        <f t="shared" si="0"/>
        <v>187</v>
      </c>
      <c r="F40" s="1">
        <f t="shared" si="7"/>
        <v>44088</v>
      </c>
      <c r="G40" s="1">
        <f t="shared" si="2"/>
        <v>44094</v>
      </c>
      <c r="H40" t="s">
        <v>39</v>
      </c>
      <c r="I40">
        <f t="shared" si="3"/>
        <v>4600</v>
      </c>
      <c r="J40">
        <f t="shared" si="4"/>
        <v>11509</v>
      </c>
      <c r="K40">
        <f t="shared" si="5"/>
        <v>16109</v>
      </c>
      <c r="L40" s="1">
        <f t="shared" si="1"/>
        <v>44094</v>
      </c>
    </row>
    <row r="41" spans="1:12">
      <c r="A41" t="s">
        <v>40</v>
      </c>
      <c r="B41">
        <v>97</v>
      </c>
      <c r="C41">
        <v>124</v>
      </c>
      <c r="D41">
        <f t="shared" si="0"/>
        <v>221</v>
      </c>
      <c r="F41" s="1">
        <f t="shared" si="7"/>
        <v>44095</v>
      </c>
      <c r="G41" s="1">
        <f t="shared" si="2"/>
        <v>44101</v>
      </c>
      <c r="H41" t="s">
        <v>40</v>
      </c>
      <c r="I41">
        <f t="shared" si="3"/>
        <v>4697</v>
      </c>
      <c r="J41">
        <f t="shared" si="4"/>
        <v>11633</v>
      </c>
      <c r="K41">
        <f t="shared" si="5"/>
        <v>16330</v>
      </c>
      <c r="L41" s="1">
        <f t="shared" si="1"/>
        <v>44101</v>
      </c>
    </row>
    <row r="42" spans="1:12">
      <c r="A42" t="s">
        <v>41</v>
      </c>
      <c r="B42">
        <v>59</v>
      </c>
      <c r="C42">
        <v>113</v>
      </c>
      <c r="D42">
        <f t="shared" si="0"/>
        <v>172</v>
      </c>
      <c r="F42" s="1">
        <f t="shared" si="7"/>
        <v>44102</v>
      </c>
      <c r="G42" s="1">
        <f t="shared" si="2"/>
        <v>44108</v>
      </c>
      <c r="H42" t="s">
        <v>41</v>
      </c>
      <c r="I42">
        <f t="shared" si="3"/>
        <v>4756</v>
      </c>
      <c r="J42">
        <f t="shared" si="4"/>
        <v>11746</v>
      </c>
      <c r="K42">
        <f t="shared" si="5"/>
        <v>16502</v>
      </c>
      <c r="L42" s="1">
        <f t="shared" si="1"/>
        <v>44108</v>
      </c>
    </row>
    <row r="43" spans="1:12">
      <c r="A43" t="s">
        <v>42</v>
      </c>
      <c r="B43">
        <v>79</v>
      </c>
      <c r="C43">
        <v>144</v>
      </c>
      <c r="D43">
        <f t="shared" si="0"/>
        <v>223</v>
      </c>
      <c r="F43" s="1">
        <f t="shared" si="7"/>
        <v>44109</v>
      </c>
      <c r="G43" s="1">
        <f t="shared" si="2"/>
        <v>44115</v>
      </c>
      <c r="H43" t="s">
        <v>42</v>
      </c>
      <c r="I43">
        <f t="shared" si="3"/>
        <v>4835</v>
      </c>
      <c r="J43">
        <f t="shared" si="4"/>
        <v>11890</v>
      </c>
      <c r="K43">
        <f t="shared" si="5"/>
        <v>16725</v>
      </c>
      <c r="L43" s="1">
        <f t="shared" si="1"/>
        <v>44115</v>
      </c>
    </row>
    <row r="44" spans="1:12">
      <c r="A44" t="s">
        <v>43</v>
      </c>
      <c r="B44">
        <v>114</v>
      </c>
      <c r="C44">
        <v>176</v>
      </c>
      <c r="D44">
        <f t="shared" si="0"/>
        <v>290</v>
      </c>
      <c r="F44" s="1">
        <f t="shared" si="7"/>
        <v>44116</v>
      </c>
      <c r="G44" s="1">
        <f t="shared" si="2"/>
        <v>44122</v>
      </c>
      <c r="H44" t="s">
        <v>43</v>
      </c>
      <c r="I44">
        <f t="shared" si="3"/>
        <v>4949</v>
      </c>
      <c r="J44">
        <f t="shared" si="4"/>
        <v>12066</v>
      </c>
      <c r="K44">
        <f t="shared" si="5"/>
        <v>17015</v>
      </c>
      <c r="L44" s="1">
        <f t="shared" si="1"/>
        <v>44122</v>
      </c>
    </row>
    <row r="45" spans="1:12">
      <c r="A45" t="s">
        <v>44</v>
      </c>
      <c r="B45">
        <v>241</v>
      </c>
      <c r="C45">
        <v>378</v>
      </c>
      <c r="D45">
        <f t="shared" si="0"/>
        <v>619</v>
      </c>
      <c r="F45" s="1">
        <f t="shared" si="7"/>
        <v>44123</v>
      </c>
      <c r="G45" s="1">
        <f t="shared" si="2"/>
        <v>44129</v>
      </c>
      <c r="H45" t="s">
        <v>44</v>
      </c>
      <c r="I45">
        <f t="shared" si="3"/>
        <v>5190</v>
      </c>
      <c r="J45">
        <f t="shared" si="4"/>
        <v>12444</v>
      </c>
      <c r="K45">
        <f t="shared" si="5"/>
        <v>17634</v>
      </c>
      <c r="L45" s="1">
        <f t="shared" si="1"/>
        <v>44129</v>
      </c>
    </row>
    <row r="46" spans="1:12">
      <c r="A46" t="s">
        <v>45</v>
      </c>
      <c r="B46">
        <v>356</v>
      </c>
      <c r="C46">
        <v>762</v>
      </c>
      <c r="D46">
        <f t="shared" si="0"/>
        <v>1118</v>
      </c>
      <c r="F46" s="1">
        <f t="shared" si="7"/>
        <v>44130</v>
      </c>
      <c r="G46" s="1">
        <f t="shared" si="2"/>
        <v>44136</v>
      </c>
      <c r="H46" t="s">
        <v>45</v>
      </c>
      <c r="I46">
        <f t="shared" si="3"/>
        <v>5546</v>
      </c>
      <c r="J46">
        <f t="shared" si="4"/>
        <v>13206</v>
      </c>
      <c r="K46">
        <f t="shared" si="5"/>
        <v>18752</v>
      </c>
      <c r="L46" s="1">
        <f t="shared" si="1"/>
        <v>44136</v>
      </c>
    </row>
    <row r="47" spans="1:12">
      <c r="A47" t="s">
        <v>46</v>
      </c>
      <c r="B47">
        <v>469</v>
      </c>
      <c r="C47">
        <v>1164</v>
      </c>
      <c r="D47">
        <f t="shared" si="0"/>
        <v>1633</v>
      </c>
      <c r="F47" s="1">
        <f t="shared" si="7"/>
        <v>44137</v>
      </c>
      <c r="G47" s="1">
        <f t="shared" si="2"/>
        <v>44143</v>
      </c>
      <c r="H47" t="s">
        <v>46</v>
      </c>
      <c r="I47">
        <f t="shared" si="3"/>
        <v>6015</v>
      </c>
      <c r="J47">
        <f t="shared" si="4"/>
        <v>14370</v>
      </c>
      <c r="K47">
        <f t="shared" si="5"/>
        <v>20385</v>
      </c>
      <c r="L47" s="1">
        <f t="shared" si="1"/>
        <v>44143</v>
      </c>
    </row>
    <row r="48" spans="1:12">
      <c r="A48" t="s">
        <v>47</v>
      </c>
      <c r="B48">
        <v>518</v>
      </c>
      <c r="C48">
        <v>1418</v>
      </c>
      <c r="D48">
        <f t="shared" si="0"/>
        <v>1936</v>
      </c>
      <c r="F48" s="1">
        <f t="shared" si="7"/>
        <v>44144</v>
      </c>
      <c r="G48" s="1">
        <f t="shared" si="2"/>
        <v>44150</v>
      </c>
      <c r="H48" t="s">
        <v>47</v>
      </c>
      <c r="I48">
        <f t="shared" si="3"/>
        <v>6533</v>
      </c>
      <c r="J48">
        <f t="shared" si="4"/>
        <v>15788</v>
      </c>
      <c r="K48">
        <f t="shared" si="5"/>
        <v>22321</v>
      </c>
      <c r="L48" s="1">
        <f t="shared" si="1"/>
        <v>44150</v>
      </c>
    </row>
    <row r="49" spans="1:12">
      <c r="A49" t="s">
        <v>48</v>
      </c>
      <c r="B49">
        <v>591</v>
      </c>
      <c r="C49">
        <v>1599</v>
      </c>
      <c r="D49">
        <f t="shared" si="0"/>
        <v>2190</v>
      </c>
      <c r="F49" s="1">
        <f t="shared" si="7"/>
        <v>44151</v>
      </c>
      <c r="G49" s="1">
        <f t="shared" si="2"/>
        <v>44157</v>
      </c>
      <c r="H49" t="s">
        <v>48</v>
      </c>
      <c r="I49">
        <f t="shared" si="3"/>
        <v>7124</v>
      </c>
      <c r="J49">
        <f t="shared" si="4"/>
        <v>17387</v>
      </c>
      <c r="K49">
        <f t="shared" si="5"/>
        <v>24511</v>
      </c>
      <c r="L49" s="1">
        <f t="shared" si="1"/>
        <v>44157</v>
      </c>
    </row>
    <row r="50" spans="1:12">
      <c r="A50" t="s">
        <v>49</v>
      </c>
      <c r="B50">
        <v>524</v>
      </c>
      <c r="C50">
        <v>1195</v>
      </c>
      <c r="D50">
        <f t="shared" si="0"/>
        <v>1719</v>
      </c>
      <c r="F50" s="1">
        <f t="shared" si="7"/>
        <v>44158</v>
      </c>
      <c r="G50" s="1">
        <f t="shared" si="2"/>
        <v>44164</v>
      </c>
      <c r="H50" t="s">
        <v>49</v>
      </c>
      <c r="I50">
        <f t="shared" si="3"/>
        <v>7648</v>
      </c>
      <c r="J50">
        <f t="shared" si="4"/>
        <v>18582</v>
      </c>
      <c r="K50">
        <f t="shared" si="5"/>
        <v>26230</v>
      </c>
      <c r="L50" s="1">
        <f t="shared" si="1"/>
        <v>44164</v>
      </c>
    </row>
    <row r="51" spans="1:12">
      <c r="A51" t="s">
        <v>50</v>
      </c>
      <c r="B51">
        <v>484</v>
      </c>
      <c r="C51">
        <v>1025</v>
      </c>
      <c r="D51">
        <f t="shared" si="0"/>
        <v>1509</v>
      </c>
      <c r="F51" s="1">
        <f t="shared" si="7"/>
        <v>44165</v>
      </c>
      <c r="G51" s="1">
        <f t="shared" si="2"/>
        <v>44171</v>
      </c>
      <c r="H51" t="s">
        <v>50</v>
      </c>
      <c r="I51">
        <f t="shared" si="3"/>
        <v>8132</v>
      </c>
      <c r="J51">
        <f t="shared" si="4"/>
        <v>19607</v>
      </c>
      <c r="K51">
        <f t="shared" si="5"/>
        <v>27739</v>
      </c>
      <c r="L51" s="1">
        <f t="shared" si="1"/>
        <v>44171</v>
      </c>
    </row>
    <row r="52" spans="1:12">
      <c r="A52" t="s">
        <v>51</v>
      </c>
      <c r="B52">
        <v>459</v>
      </c>
      <c r="C52">
        <v>983</v>
      </c>
      <c r="D52">
        <f t="shared" si="0"/>
        <v>1442</v>
      </c>
      <c r="F52" s="1">
        <f t="shared" si="7"/>
        <v>44172</v>
      </c>
      <c r="G52" s="1">
        <f t="shared" si="2"/>
        <v>44178</v>
      </c>
      <c r="H52" t="s">
        <v>51</v>
      </c>
      <c r="I52">
        <f t="shared" si="3"/>
        <v>8591</v>
      </c>
      <c r="J52">
        <f t="shared" si="4"/>
        <v>20590</v>
      </c>
      <c r="K52">
        <f t="shared" si="5"/>
        <v>29181</v>
      </c>
      <c r="L52" s="1">
        <f t="shared" si="1"/>
        <v>44178</v>
      </c>
    </row>
    <row r="53" spans="1:12">
      <c r="A53" t="s">
        <v>52</v>
      </c>
      <c r="B53">
        <v>397</v>
      </c>
      <c r="C53">
        <v>838</v>
      </c>
      <c r="D53">
        <f t="shared" si="0"/>
        <v>1235</v>
      </c>
      <c r="F53" s="1">
        <f t="shared" si="7"/>
        <v>44179</v>
      </c>
      <c r="G53" s="1">
        <f t="shared" si="2"/>
        <v>44185</v>
      </c>
      <c r="H53" t="s">
        <v>52</v>
      </c>
      <c r="I53">
        <f t="shared" si="3"/>
        <v>8988</v>
      </c>
      <c r="J53">
        <f t="shared" si="4"/>
        <v>21428</v>
      </c>
      <c r="K53">
        <f t="shared" si="5"/>
        <v>30416</v>
      </c>
      <c r="L53" s="1">
        <f t="shared" si="1"/>
        <v>44185</v>
      </c>
    </row>
    <row r="54" spans="1:12">
      <c r="A54" t="s">
        <v>53</v>
      </c>
      <c r="B54">
        <v>440</v>
      </c>
      <c r="C54">
        <v>749</v>
      </c>
      <c r="D54">
        <f t="shared" si="0"/>
        <v>1189</v>
      </c>
      <c r="F54" s="1">
        <f t="shared" si="7"/>
        <v>44186</v>
      </c>
      <c r="G54" s="1">
        <f t="shared" si="2"/>
        <v>44192</v>
      </c>
      <c r="H54" t="s">
        <v>53</v>
      </c>
      <c r="I54">
        <f t="shared" si="3"/>
        <v>9428</v>
      </c>
      <c r="J54">
        <f t="shared" si="4"/>
        <v>22177</v>
      </c>
      <c r="K54">
        <f t="shared" si="5"/>
        <v>31605</v>
      </c>
      <c r="L54" s="1">
        <f t="shared" si="1"/>
        <v>44192</v>
      </c>
    </row>
    <row r="55" spans="1:12">
      <c r="A55" t="s">
        <v>54</v>
      </c>
      <c r="B55">
        <v>340</v>
      </c>
      <c r="C55">
        <v>667</v>
      </c>
      <c r="D55">
        <f t="shared" si="0"/>
        <v>1007</v>
      </c>
      <c r="F55" s="1">
        <f t="shared" si="7"/>
        <v>44193</v>
      </c>
      <c r="G55" s="1">
        <f t="shared" si="2"/>
        <v>44199</v>
      </c>
      <c r="H55" t="s">
        <v>54</v>
      </c>
      <c r="I55">
        <f t="shared" si="3"/>
        <v>9768</v>
      </c>
      <c r="J55">
        <f t="shared" si="4"/>
        <v>22844</v>
      </c>
      <c r="K55">
        <f t="shared" si="5"/>
        <v>32612</v>
      </c>
      <c r="L55" s="1">
        <f t="shared" si="1"/>
        <v>44199</v>
      </c>
    </row>
    <row r="56" spans="1:12">
      <c r="A56" t="s">
        <v>55</v>
      </c>
      <c r="B56">
        <v>412</v>
      </c>
      <c r="C56">
        <v>855</v>
      </c>
      <c r="D56">
        <f t="shared" si="0"/>
        <v>1267</v>
      </c>
      <c r="F56" s="1">
        <f t="shared" si="7"/>
        <v>44200</v>
      </c>
      <c r="G56" s="1">
        <f t="shared" si="2"/>
        <v>44206</v>
      </c>
      <c r="H56" t="s">
        <v>55</v>
      </c>
      <c r="I56">
        <f t="shared" si="3"/>
        <v>10180</v>
      </c>
      <c r="J56">
        <f t="shared" si="4"/>
        <v>23699</v>
      </c>
      <c r="K56">
        <f t="shared" si="5"/>
        <v>33879</v>
      </c>
      <c r="L56" s="1">
        <f t="shared" si="1"/>
        <v>44206</v>
      </c>
    </row>
    <row r="57" spans="1:12">
      <c r="A57" t="s">
        <v>56</v>
      </c>
      <c r="B57">
        <v>370</v>
      </c>
      <c r="C57">
        <v>940</v>
      </c>
      <c r="D57">
        <f t="shared" si="0"/>
        <v>1310</v>
      </c>
      <c r="F57" s="1">
        <f t="shared" si="7"/>
        <v>44207</v>
      </c>
      <c r="G57" s="1">
        <f t="shared" si="2"/>
        <v>44213</v>
      </c>
      <c r="H57" t="s">
        <v>56</v>
      </c>
      <c r="I57">
        <f t="shared" si="3"/>
        <v>10550</v>
      </c>
      <c r="J57">
        <f t="shared" si="4"/>
        <v>24639</v>
      </c>
      <c r="K57">
        <f t="shared" si="5"/>
        <v>35189</v>
      </c>
      <c r="L57" s="1">
        <f t="shared" si="1"/>
        <v>44213</v>
      </c>
    </row>
    <row r="58" spans="1:12">
      <c r="A58" t="s">
        <v>57</v>
      </c>
      <c r="B58">
        <v>331</v>
      </c>
      <c r="C58">
        <v>763</v>
      </c>
      <c r="D58">
        <f t="shared" si="0"/>
        <v>1094</v>
      </c>
      <c r="F58" s="1">
        <f t="shared" si="7"/>
        <v>44214</v>
      </c>
      <c r="G58" s="1">
        <f t="shared" si="2"/>
        <v>44220</v>
      </c>
      <c r="H58" t="s">
        <v>57</v>
      </c>
      <c r="I58">
        <f t="shared" si="3"/>
        <v>10881</v>
      </c>
      <c r="J58">
        <f t="shared" si="4"/>
        <v>25402</v>
      </c>
      <c r="K58">
        <f t="shared" si="5"/>
        <v>36283</v>
      </c>
      <c r="L58" s="1">
        <f t="shared" si="1"/>
        <v>44220</v>
      </c>
    </row>
    <row r="59" spans="1:12">
      <c r="A59" t="s">
        <v>58</v>
      </c>
      <c r="B59">
        <v>373</v>
      </c>
      <c r="C59">
        <v>901</v>
      </c>
      <c r="D59">
        <f t="shared" si="0"/>
        <v>1274</v>
      </c>
      <c r="F59" s="1">
        <f t="shared" si="7"/>
        <v>44221</v>
      </c>
      <c r="G59" s="1">
        <f t="shared" si="2"/>
        <v>44227</v>
      </c>
      <c r="H59" t="s">
        <v>58</v>
      </c>
      <c r="I59">
        <f t="shared" si="3"/>
        <v>11254</v>
      </c>
      <c r="J59">
        <f t="shared" si="4"/>
        <v>26303</v>
      </c>
      <c r="K59">
        <f t="shared" si="5"/>
        <v>37557</v>
      </c>
      <c r="L59" s="1">
        <f t="shared" si="1"/>
        <v>44227</v>
      </c>
    </row>
    <row r="60" spans="1:12">
      <c r="A60" t="s">
        <v>59</v>
      </c>
      <c r="B60">
        <v>353</v>
      </c>
      <c r="C60">
        <v>874</v>
      </c>
      <c r="D60">
        <f t="shared" si="0"/>
        <v>1227</v>
      </c>
      <c r="F60" s="1">
        <f t="shared" si="7"/>
        <v>44228</v>
      </c>
      <c r="G60" s="1">
        <f t="shared" si="2"/>
        <v>44234</v>
      </c>
      <c r="H60" t="s">
        <v>59</v>
      </c>
      <c r="I60">
        <f t="shared" si="3"/>
        <v>11607</v>
      </c>
      <c r="J60">
        <f t="shared" si="4"/>
        <v>27177</v>
      </c>
      <c r="K60">
        <f t="shared" si="5"/>
        <v>38784</v>
      </c>
      <c r="L60" s="1">
        <f t="shared" si="1"/>
        <v>44234</v>
      </c>
    </row>
    <row r="61" spans="1:12">
      <c r="A61" t="s">
        <v>60</v>
      </c>
      <c r="B61">
        <v>366</v>
      </c>
      <c r="C61">
        <v>685</v>
      </c>
      <c r="D61">
        <f t="shared" si="0"/>
        <v>1051</v>
      </c>
      <c r="F61" s="1">
        <f t="shared" si="7"/>
        <v>44235</v>
      </c>
      <c r="G61" s="1">
        <f t="shared" si="2"/>
        <v>44241</v>
      </c>
      <c r="H61" t="s">
        <v>60</v>
      </c>
      <c r="I61">
        <f t="shared" si="3"/>
        <v>11973</v>
      </c>
      <c r="J61">
        <f t="shared" si="4"/>
        <v>27862</v>
      </c>
      <c r="K61">
        <f t="shared" si="5"/>
        <v>39835</v>
      </c>
      <c r="L61" s="1">
        <f t="shared" si="1"/>
        <v>44241</v>
      </c>
    </row>
    <row r="62" spans="1:12">
      <c r="A62" t="s">
        <v>61</v>
      </c>
      <c r="B62">
        <v>291</v>
      </c>
      <c r="C62">
        <v>533</v>
      </c>
      <c r="D62">
        <f t="shared" si="0"/>
        <v>824</v>
      </c>
      <c r="F62" s="1">
        <f t="shared" si="7"/>
        <v>44242</v>
      </c>
      <c r="G62" s="1">
        <f t="shared" si="2"/>
        <v>44248</v>
      </c>
      <c r="H62" t="s">
        <v>61</v>
      </c>
      <c r="I62">
        <f t="shared" si="3"/>
        <v>12264</v>
      </c>
      <c r="J62">
        <f t="shared" si="4"/>
        <v>28395</v>
      </c>
      <c r="K62">
        <f t="shared" si="5"/>
        <v>40659</v>
      </c>
      <c r="L62" s="1">
        <f t="shared" si="1"/>
        <v>44248</v>
      </c>
    </row>
    <row r="63" spans="1:12">
      <c r="A63" t="s">
        <v>62</v>
      </c>
      <c r="B63">
        <v>219</v>
      </c>
      <c r="C63">
        <v>412</v>
      </c>
      <c r="D63">
        <f t="shared" si="0"/>
        <v>631</v>
      </c>
      <c r="F63" s="1">
        <f t="shared" si="7"/>
        <v>44249</v>
      </c>
      <c r="G63" s="1">
        <f t="shared" si="2"/>
        <v>44255</v>
      </c>
      <c r="H63" t="s">
        <v>62</v>
      </c>
      <c r="I63">
        <f t="shared" si="3"/>
        <v>12483</v>
      </c>
      <c r="J63">
        <f t="shared" si="4"/>
        <v>28807</v>
      </c>
      <c r="K63">
        <f t="shared" si="5"/>
        <v>41290</v>
      </c>
      <c r="L63" s="1">
        <f t="shared" si="1"/>
        <v>44255</v>
      </c>
    </row>
    <row r="64" spans="1:12">
      <c r="A64" t="s">
        <v>63</v>
      </c>
      <c r="B64">
        <v>131</v>
      </c>
      <c r="C64">
        <v>259</v>
      </c>
      <c r="D64">
        <f t="shared" si="0"/>
        <v>390</v>
      </c>
      <c r="F64" s="1">
        <f t="shared" si="7"/>
        <v>44256</v>
      </c>
      <c r="G64" s="1">
        <f t="shared" si="2"/>
        <v>44262</v>
      </c>
      <c r="H64" t="s">
        <v>63</v>
      </c>
      <c r="I64">
        <f t="shared" si="3"/>
        <v>12614</v>
      </c>
      <c r="J64">
        <f t="shared" si="4"/>
        <v>29066</v>
      </c>
      <c r="K64">
        <f t="shared" si="5"/>
        <v>41680</v>
      </c>
      <c r="L64" s="1">
        <f t="shared" si="1"/>
        <v>44262</v>
      </c>
    </row>
    <row r="65" spans="1:12">
      <c r="A65" t="s">
        <v>64</v>
      </c>
      <c r="B65">
        <v>125</v>
      </c>
      <c r="C65">
        <v>162</v>
      </c>
      <c r="D65">
        <f t="shared" si="0"/>
        <v>287</v>
      </c>
      <c r="F65" s="1">
        <f t="shared" si="7"/>
        <v>44263</v>
      </c>
      <c r="G65" s="1">
        <f t="shared" si="2"/>
        <v>44269</v>
      </c>
      <c r="H65" t="s">
        <v>64</v>
      </c>
      <c r="I65">
        <f t="shared" si="3"/>
        <v>12739</v>
      </c>
      <c r="J65">
        <f t="shared" si="4"/>
        <v>29228</v>
      </c>
      <c r="K65">
        <f t="shared" si="5"/>
        <v>41967</v>
      </c>
      <c r="L65" s="1">
        <f t="shared" si="1"/>
        <v>44269</v>
      </c>
    </row>
    <row r="66" spans="1:12">
      <c r="A66" t="s">
        <v>65</v>
      </c>
      <c r="B66">
        <v>43</v>
      </c>
      <c r="C66">
        <v>66</v>
      </c>
      <c r="D66">
        <f t="shared" si="0"/>
        <v>109</v>
      </c>
      <c r="F66" s="1">
        <f t="shared" si="7"/>
        <v>44270</v>
      </c>
      <c r="G66" s="1">
        <f t="shared" si="2"/>
        <v>44276</v>
      </c>
      <c r="H66" t="s">
        <v>65</v>
      </c>
      <c r="I66">
        <f t="shared" si="3"/>
        <v>12782</v>
      </c>
      <c r="J66">
        <f t="shared" si="4"/>
        <v>29294</v>
      </c>
      <c r="K66">
        <f t="shared" si="5"/>
        <v>42076</v>
      </c>
      <c r="L66" s="1">
        <f t="shared" si="1"/>
        <v>44276</v>
      </c>
    </row>
    <row r="67" spans="1:12">
      <c r="A67" t="s">
        <v>66</v>
      </c>
      <c r="B67">
        <v>65</v>
      </c>
      <c r="C67">
        <v>113</v>
      </c>
      <c r="D67">
        <f t="shared" si="0"/>
        <v>178</v>
      </c>
      <c r="F67" s="1">
        <f t="shared" si="7"/>
        <v>44277</v>
      </c>
      <c r="G67" s="1">
        <f t="shared" si="2"/>
        <v>44283</v>
      </c>
      <c r="H67" t="s">
        <v>66</v>
      </c>
      <c r="I67">
        <f t="shared" si="3"/>
        <v>12847</v>
      </c>
      <c r="J67">
        <f t="shared" si="4"/>
        <v>29407</v>
      </c>
      <c r="K67">
        <f t="shared" si="5"/>
        <v>42254</v>
      </c>
      <c r="L67" s="1">
        <f t="shared" si="1"/>
        <v>44283</v>
      </c>
    </row>
    <row r="68" spans="1:12">
      <c r="A68" t="s">
        <v>67</v>
      </c>
      <c r="B68">
        <v>43</v>
      </c>
      <c r="C68">
        <v>47</v>
      </c>
      <c r="D68">
        <f t="shared" ref="D68:D106" si="8">B68+C68</f>
        <v>90</v>
      </c>
      <c r="F68" s="1">
        <f t="shared" si="7"/>
        <v>44284</v>
      </c>
      <c r="G68" s="1">
        <f t="shared" si="2"/>
        <v>44290</v>
      </c>
      <c r="H68" t="s">
        <v>67</v>
      </c>
      <c r="I68">
        <f t="shared" si="3"/>
        <v>12890</v>
      </c>
      <c r="J68">
        <f t="shared" si="4"/>
        <v>29454</v>
      </c>
      <c r="K68">
        <f t="shared" si="5"/>
        <v>42344</v>
      </c>
      <c r="L68" s="1">
        <f t="shared" ref="L68:L104" si="9">L69-7</f>
        <v>44290</v>
      </c>
    </row>
    <row r="69" spans="1:12">
      <c r="A69" t="s">
        <v>68</v>
      </c>
      <c r="B69">
        <v>45</v>
      </c>
      <c r="C69">
        <v>50</v>
      </c>
      <c r="D69">
        <f t="shared" si="8"/>
        <v>95</v>
      </c>
      <c r="F69" s="1">
        <f t="shared" si="7"/>
        <v>44291</v>
      </c>
      <c r="G69" s="1">
        <f t="shared" ref="G69:G107" si="10">G68+7</f>
        <v>44297</v>
      </c>
      <c r="H69" t="s">
        <v>68</v>
      </c>
      <c r="I69">
        <f t="shared" ref="I69:I104" si="11">I68+B69</f>
        <v>12935</v>
      </c>
      <c r="J69">
        <f t="shared" ref="J69:J103" si="12">J68+C69</f>
        <v>29504</v>
      </c>
      <c r="K69">
        <f t="shared" ref="K69:K104" si="13">K68+D69</f>
        <v>42439</v>
      </c>
      <c r="L69" s="1">
        <f t="shared" si="9"/>
        <v>44297</v>
      </c>
    </row>
    <row r="70" spans="1:12">
      <c r="A70" t="s">
        <v>69</v>
      </c>
      <c r="B70">
        <v>48</v>
      </c>
      <c r="C70">
        <v>48</v>
      </c>
      <c r="D70">
        <f t="shared" si="8"/>
        <v>96</v>
      </c>
      <c r="F70" s="1">
        <f t="shared" si="7"/>
        <v>44298</v>
      </c>
      <c r="G70" s="1">
        <f t="shared" si="10"/>
        <v>44304</v>
      </c>
      <c r="H70" t="s">
        <v>69</v>
      </c>
      <c r="I70">
        <f t="shared" si="11"/>
        <v>12983</v>
      </c>
      <c r="J70">
        <f t="shared" si="12"/>
        <v>29552</v>
      </c>
      <c r="K70">
        <f t="shared" si="13"/>
        <v>42535</v>
      </c>
      <c r="L70" s="1">
        <f t="shared" si="9"/>
        <v>44304</v>
      </c>
    </row>
    <row r="71" spans="1:12">
      <c r="A71" t="s">
        <v>70</v>
      </c>
      <c r="B71">
        <v>35</v>
      </c>
      <c r="C71">
        <v>44</v>
      </c>
      <c r="D71">
        <f t="shared" si="8"/>
        <v>79</v>
      </c>
      <c r="F71" s="1">
        <f t="shared" si="7"/>
        <v>44305</v>
      </c>
      <c r="G71" s="1">
        <f t="shared" si="10"/>
        <v>44311</v>
      </c>
      <c r="H71" t="s">
        <v>70</v>
      </c>
      <c r="I71">
        <f t="shared" si="11"/>
        <v>13018</v>
      </c>
      <c r="J71">
        <f t="shared" si="12"/>
        <v>29596</v>
      </c>
      <c r="K71">
        <f t="shared" si="13"/>
        <v>42614</v>
      </c>
      <c r="L71" s="1">
        <f t="shared" si="9"/>
        <v>44311</v>
      </c>
    </row>
    <row r="72" spans="1:12">
      <c r="A72" t="s">
        <v>71</v>
      </c>
      <c r="B72">
        <v>46</v>
      </c>
      <c r="C72">
        <v>41</v>
      </c>
      <c r="D72">
        <f t="shared" si="8"/>
        <v>87</v>
      </c>
      <c r="F72" s="1">
        <f t="shared" si="7"/>
        <v>44312</v>
      </c>
      <c r="G72" s="1">
        <f t="shared" si="10"/>
        <v>44318</v>
      </c>
      <c r="H72" t="s">
        <v>71</v>
      </c>
      <c r="I72">
        <f t="shared" si="11"/>
        <v>13064</v>
      </c>
      <c r="J72">
        <f t="shared" si="12"/>
        <v>29637</v>
      </c>
      <c r="K72">
        <f t="shared" si="13"/>
        <v>42701</v>
      </c>
      <c r="L72" s="1">
        <f t="shared" si="9"/>
        <v>44318</v>
      </c>
    </row>
    <row r="73" spans="1:12">
      <c r="A73" t="s">
        <v>72</v>
      </c>
      <c r="B73">
        <v>31</v>
      </c>
      <c r="C73">
        <v>40</v>
      </c>
      <c r="D73">
        <f t="shared" si="8"/>
        <v>71</v>
      </c>
      <c r="F73" s="1">
        <f t="shared" si="7"/>
        <v>44319</v>
      </c>
      <c r="G73" s="1">
        <f t="shared" si="10"/>
        <v>44325</v>
      </c>
      <c r="H73" t="s">
        <v>72</v>
      </c>
      <c r="I73">
        <f t="shared" si="11"/>
        <v>13095</v>
      </c>
      <c r="J73">
        <f t="shared" si="12"/>
        <v>29677</v>
      </c>
      <c r="K73">
        <f t="shared" si="13"/>
        <v>42772</v>
      </c>
      <c r="L73" s="1">
        <f t="shared" si="9"/>
        <v>44325</v>
      </c>
    </row>
    <row r="74" spans="1:12">
      <c r="A74" t="s">
        <v>73</v>
      </c>
      <c r="B74">
        <v>31</v>
      </c>
      <c r="C74">
        <v>41</v>
      </c>
      <c r="D74">
        <f t="shared" si="8"/>
        <v>72</v>
      </c>
      <c r="F74" s="1">
        <f t="shared" si="7"/>
        <v>44326</v>
      </c>
      <c r="G74" s="1">
        <f t="shared" si="10"/>
        <v>44332</v>
      </c>
      <c r="H74" t="s">
        <v>73</v>
      </c>
      <c r="I74">
        <f t="shared" si="11"/>
        <v>13126</v>
      </c>
      <c r="J74">
        <f t="shared" si="12"/>
        <v>29718</v>
      </c>
      <c r="K74">
        <f t="shared" si="13"/>
        <v>42844</v>
      </c>
      <c r="L74" s="1">
        <f t="shared" si="9"/>
        <v>44332</v>
      </c>
    </row>
    <row r="75" spans="1:12">
      <c r="A75" t="s">
        <v>74</v>
      </c>
      <c r="B75">
        <v>25</v>
      </c>
      <c r="C75">
        <v>38</v>
      </c>
      <c r="D75">
        <f t="shared" si="8"/>
        <v>63</v>
      </c>
      <c r="F75" s="1">
        <f t="shared" si="7"/>
        <v>44333</v>
      </c>
      <c r="G75" s="1">
        <f t="shared" si="10"/>
        <v>44339</v>
      </c>
      <c r="H75" t="s">
        <v>74</v>
      </c>
      <c r="I75">
        <f t="shared" si="11"/>
        <v>13151</v>
      </c>
      <c r="J75">
        <f t="shared" si="12"/>
        <v>29756</v>
      </c>
      <c r="K75">
        <f t="shared" si="13"/>
        <v>42907</v>
      </c>
      <c r="L75" s="1">
        <f t="shared" si="9"/>
        <v>44339</v>
      </c>
    </row>
    <row r="76" spans="1:12">
      <c r="A76" t="s">
        <v>75</v>
      </c>
      <c r="B76">
        <v>13</v>
      </c>
      <c r="C76">
        <v>31</v>
      </c>
      <c r="D76">
        <f t="shared" si="8"/>
        <v>44</v>
      </c>
      <c r="F76" s="1">
        <f t="shared" si="7"/>
        <v>44340</v>
      </c>
      <c r="G76" s="1">
        <f t="shared" si="10"/>
        <v>44346</v>
      </c>
      <c r="H76" t="s">
        <v>75</v>
      </c>
      <c r="I76">
        <f t="shared" si="11"/>
        <v>13164</v>
      </c>
      <c r="J76">
        <f t="shared" si="12"/>
        <v>29787</v>
      </c>
      <c r="K76">
        <f t="shared" si="13"/>
        <v>42951</v>
      </c>
      <c r="L76" s="1">
        <f t="shared" si="9"/>
        <v>44346</v>
      </c>
    </row>
    <row r="77" spans="1:12">
      <c r="A77" t="s">
        <v>76</v>
      </c>
      <c r="B77">
        <v>7</v>
      </c>
      <c r="C77">
        <v>15</v>
      </c>
      <c r="D77">
        <f t="shared" si="8"/>
        <v>22</v>
      </c>
      <c r="F77" s="1">
        <f t="shared" ref="F77:F107" si="14">F76+7</f>
        <v>44347</v>
      </c>
      <c r="G77" s="1">
        <f t="shared" si="10"/>
        <v>44353</v>
      </c>
      <c r="H77" t="s">
        <v>76</v>
      </c>
      <c r="I77">
        <f t="shared" si="11"/>
        <v>13171</v>
      </c>
      <c r="J77">
        <f t="shared" si="12"/>
        <v>29802</v>
      </c>
      <c r="K77">
        <f t="shared" si="13"/>
        <v>42973</v>
      </c>
      <c r="L77" s="1">
        <f t="shared" si="9"/>
        <v>44353</v>
      </c>
    </row>
    <row r="78" spans="1:12">
      <c r="A78" t="s">
        <v>77</v>
      </c>
      <c r="B78">
        <v>13</v>
      </c>
      <c r="C78">
        <v>6</v>
      </c>
      <c r="D78">
        <f t="shared" si="8"/>
        <v>19</v>
      </c>
      <c r="F78" s="1">
        <f t="shared" si="14"/>
        <v>44354</v>
      </c>
      <c r="G78" s="1">
        <f t="shared" si="10"/>
        <v>44360</v>
      </c>
      <c r="H78" t="s">
        <v>77</v>
      </c>
      <c r="I78">
        <f t="shared" si="11"/>
        <v>13184</v>
      </c>
      <c r="J78">
        <f t="shared" si="12"/>
        <v>29808</v>
      </c>
      <c r="K78">
        <f t="shared" si="13"/>
        <v>42992</v>
      </c>
      <c r="L78" s="1">
        <f t="shared" si="9"/>
        <v>44360</v>
      </c>
    </row>
    <row r="79" spans="1:12">
      <c r="A79" t="s">
        <v>78</v>
      </c>
      <c r="B79">
        <v>4</v>
      </c>
      <c r="C79">
        <v>7</v>
      </c>
      <c r="D79">
        <f t="shared" si="8"/>
        <v>11</v>
      </c>
      <c r="F79" s="1">
        <f t="shared" si="14"/>
        <v>44361</v>
      </c>
      <c r="G79" s="1">
        <f t="shared" si="10"/>
        <v>44367</v>
      </c>
      <c r="H79" t="s">
        <v>78</v>
      </c>
      <c r="I79">
        <f t="shared" si="11"/>
        <v>13188</v>
      </c>
      <c r="J79">
        <f t="shared" si="12"/>
        <v>29815</v>
      </c>
      <c r="K79">
        <f t="shared" si="13"/>
        <v>43003</v>
      </c>
      <c r="L79" s="1">
        <f t="shared" si="9"/>
        <v>44367</v>
      </c>
    </row>
    <row r="80" spans="1:12">
      <c r="A80" t="s">
        <v>79</v>
      </c>
      <c r="B80">
        <v>9</v>
      </c>
      <c r="C80">
        <v>12</v>
      </c>
      <c r="D80">
        <f t="shared" si="8"/>
        <v>21</v>
      </c>
      <c r="F80" s="1">
        <f t="shared" si="14"/>
        <v>44368</v>
      </c>
      <c r="G80" s="1">
        <f t="shared" si="10"/>
        <v>44374</v>
      </c>
      <c r="H80" t="s">
        <v>79</v>
      </c>
      <c r="I80">
        <f t="shared" si="11"/>
        <v>13197</v>
      </c>
      <c r="J80">
        <f t="shared" si="12"/>
        <v>29827</v>
      </c>
      <c r="K80">
        <f t="shared" si="13"/>
        <v>43024</v>
      </c>
      <c r="L80" s="1">
        <f t="shared" si="9"/>
        <v>44374</v>
      </c>
    </row>
    <row r="81" spans="1:12">
      <c r="A81" t="s">
        <v>80</v>
      </c>
      <c r="B81">
        <v>6</v>
      </c>
      <c r="C81">
        <v>29</v>
      </c>
      <c r="D81">
        <f t="shared" si="8"/>
        <v>35</v>
      </c>
      <c r="F81" s="1">
        <f t="shared" si="14"/>
        <v>44375</v>
      </c>
      <c r="G81" s="1">
        <f t="shared" si="10"/>
        <v>44381</v>
      </c>
      <c r="H81" t="s">
        <v>80</v>
      </c>
      <c r="I81">
        <f t="shared" si="11"/>
        <v>13203</v>
      </c>
      <c r="J81">
        <f t="shared" si="12"/>
        <v>29856</v>
      </c>
      <c r="K81">
        <f t="shared" si="13"/>
        <v>43059</v>
      </c>
      <c r="L81" s="1">
        <f t="shared" si="9"/>
        <v>44381</v>
      </c>
    </row>
    <row r="82" spans="1:12">
      <c r="A82" t="s">
        <v>81</v>
      </c>
      <c r="B82">
        <v>2</v>
      </c>
      <c r="C82">
        <v>0</v>
      </c>
      <c r="D82">
        <f t="shared" si="8"/>
        <v>2</v>
      </c>
      <c r="F82" s="1">
        <f t="shared" si="14"/>
        <v>44382</v>
      </c>
      <c r="G82" s="1">
        <f t="shared" si="10"/>
        <v>44388</v>
      </c>
      <c r="H82" t="s">
        <v>81</v>
      </c>
      <c r="I82">
        <f t="shared" si="11"/>
        <v>13205</v>
      </c>
      <c r="J82">
        <f t="shared" si="12"/>
        <v>29856</v>
      </c>
      <c r="K82">
        <f t="shared" si="13"/>
        <v>43061</v>
      </c>
      <c r="L82" s="1">
        <f t="shared" si="9"/>
        <v>44388</v>
      </c>
    </row>
    <row r="83" spans="1:12">
      <c r="A83" t="s">
        <v>82</v>
      </c>
      <c r="B83">
        <v>2</v>
      </c>
      <c r="C83">
        <v>6</v>
      </c>
      <c r="D83">
        <f t="shared" si="8"/>
        <v>8</v>
      </c>
      <c r="F83" s="1">
        <f t="shared" si="14"/>
        <v>44389</v>
      </c>
      <c r="G83" s="1">
        <f t="shared" si="10"/>
        <v>44395</v>
      </c>
      <c r="H83" t="s">
        <v>82</v>
      </c>
      <c r="I83">
        <f t="shared" si="11"/>
        <v>13207</v>
      </c>
      <c r="J83">
        <f t="shared" si="12"/>
        <v>29862</v>
      </c>
      <c r="K83">
        <f t="shared" si="13"/>
        <v>43069</v>
      </c>
      <c r="L83" s="1">
        <f t="shared" si="9"/>
        <v>44395</v>
      </c>
    </row>
    <row r="84" spans="1:12">
      <c r="A84" t="s">
        <v>83</v>
      </c>
      <c r="B84">
        <v>3</v>
      </c>
      <c r="C84">
        <v>2</v>
      </c>
      <c r="D84">
        <f t="shared" si="8"/>
        <v>5</v>
      </c>
      <c r="F84" s="1">
        <f t="shared" si="14"/>
        <v>44396</v>
      </c>
      <c r="G84" s="1">
        <f t="shared" si="10"/>
        <v>44402</v>
      </c>
      <c r="H84" t="s">
        <v>83</v>
      </c>
      <c r="I84">
        <f t="shared" si="11"/>
        <v>13210</v>
      </c>
      <c r="J84">
        <f t="shared" si="12"/>
        <v>29864</v>
      </c>
      <c r="K84">
        <f t="shared" si="13"/>
        <v>43074</v>
      </c>
      <c r="L84" s="1">
        <f t="shared" si="9"/>
        <v>44402</v>
      </c>
    </row>
    <row r="85" spans="1:12">
      <c r="A85" t="s">
        <v>84</v>
      </c>
      <c r="B85">
        <v>8</v>
      </c>
      <c r="C85">
        <v>15</v>
      </c>
      <c r="D85">
        <f t="shared" si="8"/>
        <v>23</v>
      </c>
      <c r="F85" s="1">
        <f t="shared" si="14"/>
        <v>44403</v>
      </c>
      <c r="G85" s="1">
        <f t="shared" si="10"/>
        <v>44409</v>
      </c>
      <c r="H85" t="s">
        <v>84</v>
      </c>
      <c r="I85">
        <f t="shared" si="11"/>
        <v>13218</v>
      </c>
      <c r="J85">
        <f t="shared" si="12"/>
        <v>29879</v>
      </c>
      <c r="K85">
        <f t="shared" si="13"/>
        <v>43097</v>
      </c>
      <c r="L85" s="1">
        <f t="shared" si="9"/>
        <v>44409</v>
      </c>
    </row>
    <row r="86" spans="1:12">
      <c r="A86" t="s">
        <v>85</v>
      </c>
      <c r="B86">
        <v>10</v>
      </c>
      <c r="C86">
        <v>20</v>
      </c>
      <c r="D86">
        <f t="shared" si="8"/>
        <v>30</v>
      </c>
      <c r="F86" s="1">
        <f t="shared" si="14"/>
        <v>44410</v>
      </c>
      <c r="G86" s="1">
        <f t="shared" si="10"/>
        <v>44416</v>
      </c>
      <c r="H86" t="s">
        <v>85</v>
      </c>
      <c r="I86">
        <f t="shared" si="11"/>
        <v>13228</v>
      </c>
      <c r="J86">
        <f t="shared" si="12"/>
        <v>29899</v>
      </c>
      <c r="K86">
        <f t="shared" si="13"/>
        <v>43127</v>
      </c>
      <c r="L86" s="1">
        <f t="shared" si="9"/>
        <v>44416</v>
      </c>
    </row>
    <row r="87" spans="1:12">
      <c r="A87" t="s">
        <v>86</v>
      </c>
      <c r="B87">
        <v>17</v>
      </c>
      <c r="C87">
        <v>34</v>
      </c>
      <c r="D87">
        <f t="shared" si="8"/>
        <v>51</v>
      </c>
      <c r="F87" s="1">
        <f t="shared" si="14"/>
        <v>44417</v>
      </c>
      <c r="G87" s="1">
        <f t="shared" si="10"/>
        <v>44423</v>
      </c>
      <c r="H87" t="s">
        <v>86</v>
      </c>
      <c r="I87">
        <f t="shared" si="11"/>
        <v>13245</v>
      </c>
      <c r="J87">
        <f t="shared" si="12"/>
        <v>29933</v>
      </c>
      <c r="K87">
        <f t="shared" si="13"/>
        <v>43178</v>
      </c>
      <c r="L87" s="1">
        <f t="shared" si="9"/>
        <v>44423</v>
      </c>
    </row>
    <row r="88" spans="1:12">
      <c r="A88" t="s">
        <v>87</v>
      </c>
      <c r="B88">
        <v>18</v>
      </c>
      <c r="C88">
        <v>44</v>
      </c>
      <c r="D88">
        <f t="shared" si="8"/>
        <v>62</v>
      </c>
      <c r="F88" s="1">
        <f t="shared" si="14"/>
        <v>44424</v>
      </c>
      <c r="G88" s="1">
        <f t="shared" si="10"/>
        <v>44430</v>
      </c>
      <c r="H88" t="s">
        <v>87</v>
      </c>
      <c r="I88">
        <f t="shared" si="11"/>
        <v>13263</v>
      </c>
      <c r="J88">
        <f t="shared" si="12"/>
        <v>29977</v>
      </c>
      <c r="K88">
        <f t="shared" si="13"/>
        <v>43240</v>
      </c>
      <c r="L88" s="1">
        <f t="shared" si="9"/>
        <v>44430</v>
      </c>
    </row>
    <row r="89" spans="1:12">
      <c r="A89" t="s">
        <v>88</v>
      </c>
      <c r="B89">
        <v>21</v>
      </c>
      <c r="C89">
        <v>52</v>
      </c>
      <c r="D89">
        <f t="shared" si="8"/>
        <v>73</v>
      </c>
      <c r="F89" s="1">
        <f t="shared" si="14"/>
        <v>44431</v>
      </c>
      <c r="G89" s="1">
        <f t="shared" si="10"/>
        <v>44437</v>
      </c>
      <c r="H89" t="s">
        <v>88</v>
      </c>
      <c r="I89">
        <f t="shared" si="11"/>
        <v>13284</v>
      </c>
      <c r="J89">
        <f t="shared" si="12"/>
        <v>30029</v>
      </c>
      <c r="K89">
        <f t="shared" si="13"/>
        <v>43313</v>
      </c>
      <c r="L89" s="1">
        <f t="shared" si="9"/>
        <v>44437</v>
      </c>
    </row>
    <row r="90" spans="1:12">
      <c r="A90" t="s">
        <v>89</v>
      </c>
      <c r="B90">
        <v>21</v>
      </c>
      <c r="C90">
        <v>64</v>
      </c>
      <c r="D90">
        <f t="shared" si="8"/>
        <v>85</v>
      </c>
      <c r="F90" s="1">
        <f t="shared" si="14"/>
        <v>44438</v>
      </c>
      <c r="G90" s="1">
        <f t="shared" si="10"/>
        <v>44444</v>
      </c>
      <c r="H90" t="s">
        <v>89</v>
      </c>
      <c r="I90">
        <f t="shared" si="11"/>
        <v>13305</v>
      </c>
      <c r="J90">
        <f t="shared" si="12"/>
        <v>30093</v>
      </c>
      <c r="K90">
        <f t="shared" si="13"/>
        <v>43398</v>
      </c>
      <c r="L90" s="1">
        <f t="shared" si="9"/>
        <v>44444</v>
      </c>
    </row>
    <row r="91" spans="1:12">
      <c r="A91" t="s">
        <v>90</v>
      </c>
      <c r="B91">
        <v>18</v>
      </c>
      <c r="C91">
        <v>26</v>
      </c>
      <c r="D91">
        <f t="shared" si="8"/>
        <v>44</v>
      </c>
      <c r="F91" s="1">
        <f t="shared" si="14"/>
        <v>44445</v>
      </c>
      <c r="G91" s="1">
        <f t="shared" si="10"/>
        <v>44451</v>
      </c>
      <c r="H91" t="s">
        <v>90</v>
      </c>
      <c r="I91">
        <f t="shared" si="11"/>
        <v>13323</v>
      </c>
      <c r="J91">
        <f t="shared" si="12"/>
        <v>30119</v>
      </c>
      <c r="K91">
        <f t="shared" si="13"/>
        <v>43442</v>
      </c>
      <c r="L91" s="1">
        <f t="shared" si="9"/>
        <v>44451</v>
      </c>
    </row>
    <row r="92" spans="1:12">
      <c r="A92" t="s">
        <v>91</v>
      </c>
      <c r="B92">
        <v>22</v>
      </c>
      <c r="C92">
        <v>45</v>
      </c>
      <c r="D92">
        <f t="shared" si="8"/>
        <v>67</v>
      </c>
      <c r="F92" s="1">
        <f t="shared" si="14"/>
        <v>44452</v>
      </c>
      <c r="G92" s="1">
        <f t="shared" si="10"/>
        <v>44458</v>
      </c>
      <c r="H92" t="s">
        <v>91</v>
      </c>
      <c r="I92">
        <f t="shared" si="11"/>
        <v>13345</v>
      </c>
      <c r="J92">
        <f t="shared" si="12"/>
        <v>30164</v>
      </c>
      <c r="K92">
        <f t="shared" si="13"/>
        <v>43509</v>
      </c>
      <c r="L92" s="1">
        <f t="shared" si="9"/>
        <v>44458</v>
      </c>
    </row>
    <row r="93" spans="1:12">
      <c r="A93" t="s">
        <v>92</v>
      </c>
      <c r="B93">
        <v>15</v>
      </c>
      <c r="C93">
        <v>18</v>
      </c>
      <c r="D93">
        <f t="shared" si="8"/>
        <v>33</v>
      </c>
      <c r="F93" s="1">
        <f t="shared" si="14"/>
        <v>44459</v>
      </c>
      <c r="G93" s="1">
        <f t="shared" si="10"/>
        <v>44465</v>
      </c>
      <c r="H93" t="s">
        <v>92</v>
      </c>
      <c r="I93">
        <f t="shared" si="11"/>
        <v>13360</v>
      </c>
      <c r="J93">
        <f t="shared" si="12"/>
        <v>30182</v>
      </c>
      <c r="K93">
        <f t="shared" si="13"/>
        <v>43542</v>
      </c>
      <c r="L93" s="1">
        <f t="shared" si="9"/>
        <v>44465</v>
      </c>
    </row>
    <row r="94" spans="1:12">
      <c r="A94" t="s">
        <v>93</v>
      </c>
      <c r="B94">
        <v>12</v>
      </c>
      <c r="C94">
        <v>22</v>
      </c>
      <c r="D94">
        <f t="shared" si="8"/>
        <v>34</v>
      </c>
      <c r="F94" s="1">
        <f t="shared" si="14"/>
        <v>44466</v>
      </c>
      <c r="G94" s="1">
        <f t="shared" si="10"/>
        <v>44472</v>
      </c>
      <c r="H94" t="s">
        <v>93</v>
      </c>
      <c r="I94">
        <f t="shared" si="11"/>
        <v>13372</v>
      </c>
      <c r="J94">
        <f t="shared" si="12"/>
        <v>30204</v>
      </c>
      <c r="K94">
        <f t="shared" si="13"/>
        <v>43576</v>
      </c>
      <c r="L94" s="1">
        <f t="shared" si="9"/>
        <v>44472</v>
      </c>
    </row>
    <row r="95" spans="1:12">
      <c r="A95" t="s">
        <v>94</v>
      </c>
      <c r="B95">
        <v>7</v>
      </c>
      <c r="C95">
        <v>7</v>
      </c>
      <c r="D95">
        <f t="shared" si="8"/>
        <v>14</v>
      </c>
      <c r="F95" s="1">
        <f t="shared" si="14"/>
        <v>44473</v>
      </c>
      <c r="G95" s="1">
        <f t="shared" si="10"/>
        <v>44479</v>
      </c>
      <c r="H95" t="s">
        <v>94</v>
      </c>
      <c r="I95">
        <f t="shared" si="11"/>
        <v>13379</v>
      </c>
      <c r="J95">
        <f t="shared" si="12"/>
        <v>30211</v>
      </c>
      <c r="K95">
        <f t="shared" si="13"/>
        <v>43590</v>
      </c>
      <c r="L95" s="1">
        <f t="shared" si="9"/>
        <v>44479</v>
      </c>
    </row>
    <row r="96" spans="1:12">
      <c r="A96" t="s">
        <v>95</v>
      </c>
      <c r="B96">
        <v>3</v>
      </c>
      <c r="C96">
        <v>10</v>
      </c>
      <c r="D96">
        <f t="shared" si="8"/>
        <v>13</v>
      </c>
      <c r="F96" s="1">
        <f t="shared" si="14"/>
        <v>44480</v>
      </c>
      <c r="G96" s="1">
        <f t="shared" si="10"/>
        <v>44486</v>
      </c>
      <c r="H96" t="s">
        <v>95</v>
      </c>
      <c r="I96">
        <f t="shared" si="11"/>
        <v>13382</v>
      </c>
      <c r="J96">
        <f t="shared" si="12"/>
        <v>30221</v>
      </c>
      <c r="K96">
        <f t="shared" si="13"/>
        <v>43603</v>
      </c>
      <c r="L96" s="1">
        <f t="shared" si="9"/>
        <v>44486</v>
      </c>
    </row>
    <row r="97" spans="1:19">
      <c r="A97" t="s">
        <v>96</v>
      </c>
      <c r="B97">
        <v>1</v>
      </c>
      <c r="C97">
        <v>7</v>
      </c>
      <c r="D97">
        <f t="shared" si="8"/>
        <v>8</v>
      </c>
      <c r="F97" s="1">
        <f t="shared" si="14"/>
        <v>44487</v>
      </c>
      <c r="G97" s="1">
        <f t="shared" si="10"/>
        <v>44493</v>
      </c>
      <c r="H97" t="s">
        <v>96</v>
      </c>
      <c r="I97">
        <f t="shared" si="11"/>
        <v>13383</v>
      </c>
      <c r="J97">
        <f t="shared" si="12"/>
        <v>30228</v>
      </c>
      <c r="K97">
        <f t="shared" si="13"/>
        <v>43611</v>
      </c>
      <c r="L97" s="1">
        <f t="shared" si="9"/>
        <v>44493</v>
      </c>
    </row>
    <row r="98" spans="1:19">
      <c r="A98" t="s">
        <v>97</v>
      </c>
      <c r="B98">
        <v>5</v>
      </c>
      <c r="C98">
        <v>4</v>
      </c>
      <c r="D98">
        <f t="shared" si="8"/>
        <v>9</v>
      </c>
      <c r="F98" s="1">
        <f t="shared" si="14"/>
        <v>44494</v>
      </c>
      <c r="G98" s="1">
        <f t="shared" si="10"/>
        <v>44500</v>
      </c>
      <c r="H98" t="s">
        <v>97</v>
      </c>
      <c r="I98">
        <f t="shared" si="11"/>
        <v>13388</v>
      </c>
      <c r="J98">
        <f t="shared" si="12"/>
        <v>30232</v>
      </c>
      <c r="K98">
        <f t="shared" si="13"/>
        <v>43620</v>
      </c>
      <c r="L98" s="1">
        <f t="shared" si="9"/>
        <v>44500</v>
      </c>
    </row>
    <row r="99" spans="1:19">
      <c r="A99" t="s">
        <v>98</v>
      </c>
      <c r="B99">
        <v>7</v>
      </c>
      <c r="C99">
        <v>8</v>
      </c>
      <c r="D99">
        <f t="shared" si="8"/>
        <v>15</v>
      </c>
      <c r="F99" s="1">
        <f t="shared" si="14"/>
        <v>44501</v>
      </c>
      <c r="G99" s="1">
        <f t="shared" si="10"/>
        <v>44507</v>
      </c>
      <c r="H99" t="s">
        <v>98</v>
      </c>
      <c r="I99">
        <f t="shared" si="11"/>
        <v>13395</v>
      </c>
      <c r="J99">
        <f t="shared" si="12"/>
        <v>30240</v>
      </c>
      <c r="K99">
        <f t="shared" si="13"/>
        <v>43635</v>
      </c>
      <c r="L99" s="1">
        <f t="shared" si="9"/>
        <v>44507</v>
      </c>
    </row>
    <row r="100" spans="1:19">
      <c r="A100" t="s">
        <v>99</v>
      </c>
      <c r="B100">
        <v>9</v>
      </c>
      <c r="C100">
        <v>13</v>
      </c>
      <c r="D100">
        <f t="shared" si="8"/>
        <v>22</v>
      </c>
      <c r="F100" s="1">
        <f t="shared" si="14"/>
        <v>44508</v>
      </c>
      <c r="G100" s="1">
        <f t="shared" si="10"/>
        <v>44514</v>
      </c>
      <c r="H100" t="s">
        <v>99</v>
      </c>
      <c r="I100">
        <f t="shared" si="11"/>
        <v>13404</v>
      </c>
      <c r="J100">
        <f t="shared" si="12"/>
        <v>30253</v>
      </c>
      <c r="K100">
        <f t="shared" si="13"/>
        <v>43657</v>
      </c>
      <c r="L100" s="1">
        <f t="shared" si="9"/>
        <v>44514</v>
      </c>
    </row>
    <row r="101" spans="1:19">
      <c r="A101" t="s">
        <v>100</v>
      </c>
      <c r="B101">
        <v>8</v>
      </c>
      <c r="C101">
        <v>6</v>
      </c>
      <c r="D101">
        <f t="shared" si="8"/>
        <v>14</v>
      </c>
      <c r="F101" s="1">
        <f t="shared" si="14"/>
        <v>44515</v>
      </c>
      <c r="G101" s="1">
        <f t="shared" si="10"/>
        <v>44521</v>
      </c>
      <c r="H101" t="s">
        <v>100</v>
      </c>
      <c r="I101">
        <f t="shared" si="11"/>
        <v>13412</v>
      </c>
      <c r="J101">
        <f t="shared" si="12"/>
        <v>30259</v>
      </c>
      <c r="K101">
        <f t="shared" si="13"/>
        <v>43671</v>
      </c>
      <c r="L101" s="1">
        <f t="shared" si="9"/>
        <v>44521</v>
      </c>
      <c r="M101">
        <v>91535</v>
      </c>
      <c r="N101">
        <f>J101+M101</f>
        <v>121794</v>
      </c>
      <c r="O101" s="7">
        <f>M101/N101*100</f>
        <v>75.155590587385262</v>
      </c>
      <c r="P101" s="7">
        <f>I101/M101*100</f>
        <v>14.652318785164145</v>
      </c>
      <c r="Q101" s="7">
        <f>K101/N101*100</f>
        <v>35.856446130351252</v>
      </c>
    </row>
    <row r="102" spans="1:19">
      <c r="A102" t="s">
        <v>101</v>
      </c>
      <c r="B102">
        <v>10</v>
      </c>
      <c r="C102">
        <v>15</v>
      </c>
      <c r="D102">
        <f t="shared" si="8"/>
        <v>25</v>
      </c>
      <c r="F102" s="1">
        <f t="shared" si="14"/>
        <v>44522</v>
      </c>
      <c r="G102" s="1">
        <f t="shared" si="10"/>
        <v>44528</v>
      </c>
      <c r="H102" t="s">
        <v>101</v>
      </c>
      <c r="I102">
        <f t="shared" si="11"/>
        <v>13422</v>
      </c>
      <c r="J102">
        <f t="shared" si="12"/>
        <v>30274</v>
      </c>
      <c r="K102">
        <f t="shared" si="13"/>
        <v>43696</v>
      </c>
      <c r="L102" s="1">
        <f t="shared" si="9"/>
        <v>44528</v>
      </c>
      <c r="M102">
        <v>91982</v>
      </c>
      <c r="N102">
        <f t="shared" ref="N102:N106" si="15">J102+M102</f>
        <v>122256</v>
      </c>
      <c r="O102" s="7">
        <f>M102/N102*100</f>
        <v>75.237207171836147</v>
      </c>
      <c r="P102" s="7">
        <f>I102/M102*100</f>
        <v>14.591985388445567</v>
      </c>
      <c r="Q102" s="7">
        <f t="shared" ref="Q102:Q104" si="16">K102/N102*100</f>
        <v>35.741395105352701</v>
      </c>
    </row>
    <row r="103" spans="1:19">
      <c r="A103" t="s">
        <v>102</v>
      </c>
      <c r="B103">
        <v>18</v>
      </c>
      <c r="C103">
        <v>30</v>
      </c>
      <c r="D103">
        <f t="shared" si="8"/>
        <v>48</v>
      </c>
      <c r="F103" s="1">
        <f t="shared" si="14"/>
        <v>44529</v>
      </c>
      <c r="G103" s="1">
        <f t="shared" si="10"/>
        <v>44535</v>
      </c>
      <c r="H103" t="s">
        <v>102</v>
      </c>
      <c r="I103">
        <f t="shared" si="11"/>
        <v>13440</v>
      </c>
      <c r="J103">
        <f t="shared" si="12"/>
        <v>30304</v>
      </c>
      <c r="K103">
        <f t="shared" si="13"/>
        <v>43744</v>
      </c>
      <c r="L103" s="1">
        <f t="shared" si="9"/>
        <v>44535</v>
      </c>
      <c r="M103">
        <v>92586</v>
      </c>
      <c r="N103">
        <f t="shared" si="15"/>
        <v>122890</v>
      </c>
      <c r="O103" s="7">
        <f t="shared" ref="O103:O104" si="17">M103/N103*100</f>
        <v>75.340548457970542</v>
      </c>
      <c r="P103" s="7">
        <f t="shared" ref="P103:P104" si="18">I103/M103*100</f>
        <v>14.516233555829174</v>
      </c>
      <c r="Q103" s="7">
        <f t="shared" si="16"/>
        <v>35.596061518431114</v>
      </c>
    </row>
    <row r="104" spans="1:19">
      <c r="A104" t="s">
        <v>103</v>
      </c>
      <c r="B104">
        <v>9</v>
      </c>
      <c r="C104">
        <v>39</v>
      </c>
      <c r="D104">
        <f t="shared" si="8"/>
        <v>48</v>
      </c>
      <c r="F104" s="1">
        <f t="shared" si="14"/>
        <v>44536</v>
      </c>
      <c r="G104" s="1">
        <f t="shared" si="10"/>
        <v>44542</v>
      </c>
      <c r="H104" t="s">
        <v>103</v>
      </c>
      <c r="I104">
        <f t="shared" si="11"/>
        <v>13449</v>
      </c>
      <c r="J104">
        <f>J103+C104</f>
        <v>30343</v>
      </c>
      <c r="K104">
        <f t="shared" si="13"/>
        <v>43792</v>
      </c>
      <c r="L104" s="1">
        <f t="shared" si="9"/>
        <v>44542</v>
      </c>
      <c r="M104">
        <v>93452</v>
      </c>
      <c r="N104">
        <f t="shared" si="15"/>
        <v>123795</v>
      </c>
      <c r="O104" s="7">
        <f t="shared" si="17"/>
        <v>75.489317016034576</v>
      </c>
      <c r="P104" s="7">
        <f t="shared" si="18"/>
        <v>14.391345289560418</v>
      </c>
      <c r="Q104" s="7">
        <f t="shared" si="16"/>
        <v>35.374611252473848</v>
      </c>
    </row>
    <row r="105" spans="1:19">
      <c r="A105" t="s">
        <v>105</v>
      </c>
      <c r="B105">
        <v>19</v>
      </c>
      <c r="C105">
        <v>37</v>
      </c>
      <c r="D105">
        <f t="shared" si="8"/>
        <v>56</v>
      </c>
      <c r="F105" s="1">
        <f t="shared" si="14"/>
        <v>44543</v>
      </c>
      <c r="G105" s="1">
        <f t="shared" si="10"/>
        <v>44549</v>
      </c>
      <c r="H105" t="s">
        <v>105</v>
      </c>
      <c r="I105">
        <f>I104+B105</f>
        <v>13468</v>
      </c>
      <c r="J105">
        <f>J104+C105</f>
        <v>30380</v>
      </c>
      <c r="K105">
        <f t="shared" ref="K105" si="19">K104+D105</f>
        <v>43848</v>
      </c>
      <c r="L105" s="1">
        <v>44549</v>
      </c>
      <c r="M105">
        <v>94479</v>
      </c>
      <c r="N105">
        <f t="shared" si="15"/>
        <v>124859</v>
      </c>
      <c r="O105" s="7">
        <f>M105/N105*100</f>
        <v>75.668554129057569</v>
      </c>
      <c r="P105" s="7">
        <f>I105/M105*100</f>
        <v>14.255019633992738</v>
      </c>
      <c r="Q105" s="7">
        <f>K105/N105*100</f>
        <v>35.118013118798004</v>
      </c>
    </row>
    <row r="106" spans="1:19">
      <c r="A106" t="s">
        <v>106</v>
      </c>
      <c r="B106">
        <v>10</v>
      </c>
      <c r="C106">
        <v>42</v>
      </c>
      <c r="D106">
        <f t="shared" si="8"/>
        <v>52</v>
      </c>
      <c r="F106" s="1">
        <f t="shared" si="14"/>
        <v>44550</v>
      </c>
      <c r="G106" s="1">
        <f t="shared" si="10"/>
        <v>44556</v>
      </c>
      <c r="H106" t="s">
        <v>106</v>
      </c>
      <c r="I106">
        <f>I105+B106</f>
        <v>13478</v>
      </c>
      <c r="J106">
        <f>J105+C106</f>
        <v>30422</v>
      </c>
      <c r="K106">
        <f t="shared" ref="K106" si="20">K105+D106</f>
        <v>43900</v>
      </c>
      <c r="L106" s="1">
        <f>L105+7</f>
        <v>44556</v>
      </c>
      <c r="M106">
        <v>95609</v>
      </c>
      <c r="N106">
        <f t="shared" si="15"/>
        <v>126031</v>
      </c>
      <c r="O106" s="7">
        <f>M106/N106*100</f>
        <v>75.861494394236345</v>
      </c>
      <c r="P106" s="7">
        <f>I106/M106*100</f>
        <v>14.096999236473554</v>
      </c>
      <c r="Q106" s="7">
        <f>K106/N106*100</f>
        <v>34.832699891296585</v>
      </c>
      <c r="S106" s="12" t="s">
        <v>118</v>
      </c>
    </row>
    <row r="107" spans="1:19">
      <c r="A107" t="s">
        <v>116</v>
      </c>
      <c r="F107" s="1">
        <f t="shared" si="14"/>
        <v>44557</v>
      </c>
      <c r="G107" s="1">
        <f t="shared" si="10"/>
        <v>44563</v>
      </c>
      <c r="H107" t="s">
        <v>106</v>
      </c>
    </row>
    <row r="109" spans="1:19">
      <c r="A109" s="9"/>
      <c r="B109" s="9"/>
      <c r="C109" s="9"/>
      <c r="D109" s="10"/>
      <c r="F109" s="11" t="s">
        <v>107</v>
      </c>
      <c r="G109" s="11"/>
      <c r="H109" s="2"/>
      <c r="I109" s="2"/>
      <c r="J109" s="2"/>
      <c r="K109" s="2"/>
      <c r="L109" s="2"/>
      <c r="M109" s="9"/>
      <c r="N109" s="9"/>
      <c r="O109" s="9"/>
      <c r="P109" s="9"/>
      <c r="Q109" s="9"/>
      <c r="S109" t="s">
        <v>117</v>
      </c>
    </row>
    <row r="110" spans="1:19">
      <c r="A110" s="9"/>
      <c r="B110" s="9" t="s">
        <v>0</v>
      </c>
      <c r="C110" s="9" t="s">
        <v>1</v>
      </c>
      <c r="D110" s="10" t="s">
        <v>104</v>
      </c>
      <c r="F110" s="4" t="s">
        <v>108</v>
      </c>
      <c r="G110" s="4" t="s">
        <v>109</v>
      </c>
      <c r="H110" s="3"/>
      <c r="I110" s="3" t="s">
        <v>0</v>
      </c>
      <c r="J110" s="3" t="s">
        <v>1</v>
      </c>
      <c r="K110" s="4" t="s">
        <v>104</v>
      </c>
      <c r="L110" s="5" t="s">
        <v>111</v>
      </c>
      <c r="M110" s="6" t="s">
        <v>110</v>
      </c>
      <c r="N110" s="8" t="s">
        <v>112</v>
      </c>
      <c r="O110" s="8" t="s">
        <v>113</v>
      </c>
      <c r="P110" s="8" t="s">
        <v>114</v>
      </c>
      <c r="Q110" s="8" t="s">
        <v>115</v>
      </c>
    </row>
  </sheetData>
  <mergeCells count="2">
    <mergeCell ref="F1:G1"/>
    <mergeCell ref="F109:G10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567CF-D3F6-334B-A2DE-287361F6539E}">
  <dimension ref="A1"/>
  <sheetViews>
    <sheetView workbookViewId="0">
      <selection activeCell="Q31" sqref="Q31"/>
    </sheetView>
  </sheetViews>
  <sheetFormatPr baseColWidth="10" defaultRowHeight="16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Selection JMR</vt:lpstr>
      <vt:lpstr>Graphique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 Marie Robine</cp:lastModifiedBy>
  <dcterms:created xsi:type="dcterms:W3CDTF">2021-12-18T18:33:43Z</dcterms:created>
  <dcterms:modified xsi:type="dcterms:W3CDTF">2021-12-31T10:57:09Z</dcterms:modified>
</cp:coreProperties>
</file>